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会計担当\■コピー関係一件（入札・支払・保守契約）\■複写機入札\０６年度\20241201複合機４機\01-入札公告\公告HPアップ\"/>
    </mc:Choice>
  </mc:AlternateContent>
  <xr:revisionPtr revIDLastSave="0" documentId="8_{ED37CA5C-1786-481D-B88E-A0983EC0D9F6}" xr6:coauthVersionLast="36" xr6:coauthVersionMax="36" xr10:uidLastSave="{00000000-0000-0000-0000-000000000000}"/>
  <bookViews>
    <workbookView xWindow="0" yWindow="0" windowWidth="19560" windowHeight="7500" xr2:uid="{FC4A06E4-7845-409A-BCA9-F3C96A78C6FC}"/>
  </bookViews>
  <sheets>
    <sheet name="入札書" sheetId="1" r:id="rId1"/>
    <sheet name="入札書別紙 " sheetId="6" r:id="rId2"/>
    <sheet name="再入札書" sheetId="7" r:id="rId3"/>
    <sheet name="再入札書別紙 " sheetId="9" r:id="rId4"/>
  </sheets>
  <definedNames>
    <definedName name="_xlnm.Print_Area" localSheetId="2">再入札書!$A$1:$AR$27</definedName>
    <definedName name="_xlnm.Print_Area" localSheetId="3">'再入札書別紙 '!$A$1:$P$22</definedName>
    <definedName name="_xlnm.Print_Area" localSheetId="0">入札書!$A$1:$AR$27</definedName>
    <definedName name="_xlnm.Print_Area" localSheetId="1">'入札書別紙 '!$A$1:$P$22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9" l="1"/>
  <c r="F16" i="9"/>
  <c r="F15" i="9"/>
  <c r="H14" i="9"/>
  <c r="F14" i="9"/>
  <c r="F13" i="9"/>
  <c r="F12" i="9"/>
  <c r="F11" i="9"/>
  <c r="H10" i="9"/>
  <c r="F10" i="9"/>
  <c r="F17" i="9" s="1"/>
  <c r="H18" i="9" s="1"/>
  <c r="H6" i="9"/>
  <c r="F5" i="9"/>
  <c r="H4" i="9"/>
  <c r="F4" i="9"/>
  <c r="F6" i="9" s="1"/>
  <c r="H7" i="9" s="1"/>
  <c r="F16" i="6"/>
  <c r="F15" i="6"/>
  <c r="H14" i="6"/>
  <c r="F14" i="6"/>
  <c r="F13" i="6" l="1"/>
  <c r="F12" i="6"/>
  <c r="F11" i="6"/>
  <c r="F10" i="6"/>
  <c r="H10" i="6"/>
  <c r="F5" i="6"/>
  <c r="H4" i="6"/>
  <c r="F4" i="6"/>
  <c r="H17" i="6" l="1"/>
  <c r="H6" i="6" l="1"/>
  <c r="F17" i="6"/>
  <c r="H18" i="6" s="1"/>
  <c r="F6" i="6" l="1"/>
  <c r="H7" i="6" s="1"/>
</calcChain>
</file>

<file path=xl/sharedStrings.xml><?xml version="1.0" encoding="utf-8"?>
<sst xmlns="http://schemas.openxmlformats.org/spreadsheetml/2006/main" count="198" uniqueCount="58">
  <si>
    <t>入　札　書</t>
    <rPh sb="0" eb="1">
      <t>ニュウ</t>
    </rPh>
    <rPh sb="2" eb="3">
      <t>サツ</t>
    </rPh>
    <rPh sb="4" eb="5">
      <t>ショ</t>
    </rPh>
    <phoneticPr fontId="3"/>
  </si>
  <si>
    <t>内容</t>
    <rPh sb="0" eb="2">
      <t>ナイヨウ</t>
    </rPh>
    <phoneticPr fontId="3"/>
  </si>
  <si>
    <t>品目</t>
    <rPh sb="0" eb="2">
      <t>ヒンモク</t>
    </rPh>
    <phoneticPr fontId="3"/>
  </si>
  <si>
    <t>呼称</t>
    <rPh sb="0" eb="2">
      <t>コショウ</t>
    </rPh>
    <phoneticPr fontId="3"/>
  </si>
  <si>
    <t>数量</t>
    <rPh sb="0" eb="2">
      <t>スウリョウ</t>
    </rPh>
    <phoneticPr fontId="3"/>
  </si>
  <si>
    <t>単価（税抜：円）</t>
    <rPh sb="0" eb="2">
      <t>タンカ</t>
    </rPh>
    <rPh sb="3" eb="5">
      <t>ゼイヌ</t>
    </rPh>
    <rPh sb="6" eb="7">
      <t>エン</t>
    </rPh>
    <phoneticPr fontId="3"/>
  </si>
  <si>
    <t>金額（税抜：円）</t>
    <rPh sb="0" eb="2">
      <t>キンガク</t>
    </rPh>
    <rPh sb="3" eb="5">
      <t>ゼイヌ</t>
    </rPh>
    <rPh sb="6" eb="7">
      <t>エン</t>
    </rPh>
    <phoneticPr fontId="3"/>
  </si>
  <si>
    <t>別紙のとおり</t>
    <rPh sb="0" eb="2">
      <t>ベッシ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</si>
  <si>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</si>
  <si>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3"/>
  </si>
  <si>
    <t>入札条件を承知の上、上記のとおり入札します。</t>
    <rPh sb="0" eb="2">
      <t>ニュウサツ</t>
    </rPh>
    <rPh sb="2" eb="4">
      <t>ジョウケン</t>
    </rPh>
    <rPh sb="5" eb="7">
      <t>ショウチ</t>
    </rPh>
    <rPh sb="8" eb="9">
      <t>ウエ</t>
    </rPh>
    <rPh sb="10" eb="12">
      <t>ジョウキ</t>
    </rPh>
    <rPh sb="16" eb="18">
      <t>ニュウサツ</t>
    </rPh>
    <phoneticPr fontId="3"/>
  </si>
  <si>
    <t>令和　　 年　　月 　　日</t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</si>
  <si>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</si>
  <si>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</si>
  <si>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</si>
  <si>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</si>
  <si>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京都府公立大学法人</t>
    <rPh sb="0" eb="3">
      <t>キョウトフ</t>
    </rPh>
    <rPh sb="3" eb="5">
      <t>コウリツ</t>
    </rPh>
    <rPh sb="5" eb="7">
      <t>ダイガク</t>
    </rPh>
    <rPh sb="7" eb="9">
      <t>ホウジン</t>
    </rPh>
    <phoneticPr fontId="3"/>
  </si>
  <si>
    <t>理事長</t>
    <rPh sb="0" eb="3">
      <t>リジチョウ</t>
    </rPh>
    <phoneticPr fontId="3"/>
  </si>
  <si>
    <t>様</t>
    <rPh sb="0" eb="1">
      <t>サマ</t>
    </rPh>
    <phoneticPr fontId="3"/>
  </si>
  <si>
    <t>再　入　札　書</t>
    <rPh sb="0" eb="1">
      <t>サイ</t>
    </rPh>
    <rPh sb="2" eb="3">
      <t>ニュウ</t>
    </rPh>
    <rPh sb="4" eb="5">
      <t>サツ</t>
    </rPh>
    <rPh sb="6" eb="7">
      <t>ショ</t>
    </rPh>
    <phoneticPr fontId="3"/>
  </si>
  <si>
    <t>整理
番号</t>
    <rPh sb="0" eb="2">
      <t>セイリ</t>
    </rPh>
    <rPh sb="3" eb="5">
      <t>バンゴウ</t>
    </rPh>
    <phoneticPr fontId="3"/>
  </si>
  <si>
    <t>機種</t>
    <rPh sb="0" eb="2">
      <t>キシュ</t>
    </rPh>
    <phoneticPr fontId="3"/>
  </si>
  <si>
    <t>月間使用予定枚数(B)</t>
    <rPh sb="0" eb="2">
      <t>ゲッカン</t>
    </rPh>
    <rPh sb="2" eb="4">
      <t>シヨウ</t>
    </rPh>
    <rPh sb="4" eb="6">
      <t>ヨテイ</t>
    </rPh>
    <rPh sb="6" eb="8">
      <t>マイスウ</t>
    </rPh>
    <phoneticPr fontId="3"/>
  </si>
  <si>
    <t>単価（税抜）（A）</t>
    <rPh sb="0" eb="2">
      <t>タンカ</t>
    </rPh>
    <rPh sb="3" eb="5">
      <t>ゼイヌ</t>
    </rPh>
    <phoneticPr fontId="3"/>
  </si>
  <si>
    <t>基本料金（１ヶ月）（税抜）
（Ｃ）</t>
    <rPh sb="0" eb="2">
      <t>キホン</t>
    </rPh>
    <rPh sb="2" eb="4">
      <t>リョウキン</t>
    </rPh>
    <rPh sb="7" eb="8">
      <t>ゲツ</t>
    </rPh>
    <rPh sb="10" eb="12">
      <t>ゼイヌ</t>
    </rPh>
    <phoneticPr fontId="3"/>
  </si>
  <si>
    <t>所属（納品場所）</t>
    <rPh sb="0" eb="2">
      <t>ショゾク</t>
    </rPh>
    <rPh sb="3" eb="5">
      <t>ノウヒン</t>
    </rPh>
    <rPh sb="5" eb="7">
      <t>バショ</t>
    </rPh>
    <phoneticPr fontId="3"/>
  </si>
  <si>
    <t>ﾌｨﾆｯｼｬｰ</t>
    <phoneticPr fontId="3"/>
  </si>
  <si>
    <t>ﾌﾟﾘﾝﾀｰ</t>
    <phoneticPr fontId="3"/>
  </si>
  <si>
    <t>ｽｷｬﾅ</t>
    <phoneticPr fontId="3"/>
  </si>
  <si>
    <t>FAX</t>
    <phoneticPr fontId="3"/>
  </si>
  <si>
    <t>その他</t>
    <rPh sb="2" eb="3">
      <t>タ</t>
    </rPh>
    <phoneticPr fontId="3"/>
  </si>
  <si>
    <t>医大</t>
    <rPh sb="0" eb="2">
      <t>イダイ</t>
    </rPh>
    <phoneticPr fontId="3"/>
  </si>
  <si>
    <t>○</t>
    <phoneticPr fontId="3"/>
  </si>
  <si>
    <t>計</t>
    <rPh sb="0" eb="1">
      <t>ケイ</t>
    </rPh>
    <phoneticPr fontId="3"/>
  </si>
  <si>
    <t>（Ｄ）</t>
    <phoneticPr fontId="3"/>
  </si>
  <si>
    <t>（Ｅ）</t>
    <phoneticPr fontId="3"/>
  </si>
  <si>
    <t>入札書記載金額（Ｄ）＋（Ｅ）</t>
    <rPh sb="0" eb="3">
      <t>ニュウサツショ</t>
    </rPh>
    <rPh sb="3" eb="5">
      <t>キサイ</t>
    </rPh>
    <rPh sb="5" eb="7">
      <t>キンガク</t>
    </rPh>
    <phoneticPr fontId="3"/>
  </si>
  <si>
    <t>（税抜額・１円未満切り捨て）</t>
    <phoneticPr fontId="3"/>
  </si>
  <si>
    <t>２</t>
    <phoneticPr fontId="3"/>
  </si>
  <si>
    <t>金　田　 章　裕</t>
  </si>
  <si>
    <t>※請求は月単位（毎月）のため、(A)×(B)の時点で１円未満の端数を切捨て、６年間(72ヶ月)の総額で積算願います。</t>
    <rPh sb="1" eb="3">
      <t>セイキュウ</t>
    </rPh>
    <rPh sb="4" eb="7">
      <t>ツキタンイ</t>
    </rPh>
    <rPh sb="8" eb="10">
      <t>マイツキ</t>
    </rPh>
    <rPh sb="23" eb="25">
      <t>ジテン</t>
    </rPh>
    <rPh sb="27" eb="28">
      <t>エン</t>
    </rPh>
    <rPh sb="28" eb="30">
      <t>ミマン</t>
    </rPh>
    <rPh sb="31" eb="33">
      <t>ハスウ</t>
    </rPh>
    <rPh sb="34" eb="36">
      <t>キリス</t>
    </rPh>
    <rPh sb="39" eb="41">
      <t>ネンカン</t>
    </rPh>
    <rPh sb="45" eb="46">
      <t>ゲツ</t>
    </rPh>
    <rPh sb="48" eb="50">
      <t>ソウガク</t>
    </rPh>
    <rPh sb="51" eb="53">
      <t>セキサン</t>
    </rPh>
    <rPh sb="53" eb="54">
      <t>ネガ</t>
    </rPh>
    <phoneticPr fontId="3"/>
  </si>
  <si>
    <t>〇</t>
    <phoneticPr fontId="3"/>
  </si>
  <si>
    <t>計※
（A）×（B）×72</t>
    <rPh sb="0" eb="1">
      <t>ケイ</t>
    </rPh>
    <phoneticPr fontId="3"/>
  </si>
  <si>
    <t>基本料金（6年間計）
（Ｃ）×72</t>
    <rPh sb="0" eb="2">
      <t>キホン</t>
    </rPh>
    <rPh sb="2" eb="4">
      <t>リョウキン</t>
    </rPh>
    <rPh sb="6" eb="8">
      <t>ネンカン</t>
    </rPh>
    <rPh sb="8" eb="9">
      <t>ケイ</t>
    </rPh>
    <phoneticPr fontId="3"/>
  </si>
  <si>
    <t>モノクロ</t>
    <phoneticPr fontId="3"/>
  </si>
  <si>
    <t>ｶﾗｰｺﾋﾟｰ</t>
    <phoneticPr fontId="3"/>
  </si>
  <si>
    <t>ｶﾗｰﾌﾟﾘﾝﾄ</t>
    <phoneticPr fontId="3"/>
  </si>
  <si>
    <t>別　　紙</t>
    <rPh sb="0" eb="1">
      <t>ベツ</t>
    </rPh>
    <rPh sb="3" eb="4">
      <t>カミ</t>
    </rPh>
    <phoneticPr fontId="3"/>
  </si>
  <si>
    <t>移動・転倒対策</t>
    <rPh sb="0" eb="2">
      <t>イドウ</t>
    </rPh>
    <rPh sb="3" eb="7">
      <t>テントウタイサク</t>
    </rPh>
    <phoneticPr fontId="3"/>
  </si>
  <si>
    <t>令和６年12月１日から令和12年11月30日まで</t>
    <phoneticPr fontId="3"/>
  </si>
  <si>
    <t>カラー
55枚/分以上機</t>
    <rPh sb="6" eb="7">
      <t>マイ</t>
    </rPh>
    <rPh sb="8" eb="9">
      <t>フン</t>
    </rPh>
    <rPh sb="9" eb="11">
      <t>イジョウ</t>
    </rPh>
    <rPh sb="11" eb="12">
      <t>キ</t>
    </rPh>
    <phoneticPr fontId="3"/>
  </si>
  <si>
    <t>研究質管理センター</t>
    <rPh sb="0" eb="2">
      <t>ケンキュウ</t>
    </rPh>
    <rPh sb="2" eb="3">
      <t>シツ</t>
    </rPh>
    <rPh sb="3" eb="5">
      <t>カンリ</t>
    </rPh>
    <phoneticPr fontId="2"/>
  </si>
  <si>
    <t>がんゲノム医療センター</t>
    <rPh sb="5" eb="7">
      <t>イリョウ</t>
    </rPh>
    <phoneticPr fontId="2"/>
  </si>
  <si>
    <t>人体病理学教室</t>
    <rPh sb="0" eb="5">
      <t>ジンタイビョウリガク</t>
    </rPh>
    <rPh sb="5" eb="7">
      <t>キョウシツ</t>
    </rPh>
    <phoneticPr fontId="3"/>
  </si>
  <si>
    <t>カラー
25枚/分以上機</t>
    <rPh sb="6" eb="7">
      <t>マイ</t>
    </rPh>
    <rPh sb="8" eb="9">
      <t>フン</t>
    </rPh>
    <rPh sb="9" eb="11">
      <t>イジョウ</t>
    </rPh>
    <rPh sb="11" eb="12">
      <t>キ</t>
    </rPh>
    <phoneticPr fontId="3"/>
  </si>
  <si>
    <t>地域医療連携室</t>
    <rPh sb="0" eb="7">
      <t>チイキイリョウレンケイシツ</t>
    </rPh>
    <phoneticPr fontId="3"/>
  </si>
  <si>
    <t>再入札書別紙</t>
    <rPh sb="0" eb="1">
      <t>サイ</t>
    </rPh>
    <rPh sb="1" eb="4">
      <t>ニュウサツショ</t>
    </rPh>
    <rPh sb="4" eb="5">
      <t>ベツ</t>
    </rPh>
    <rPh sb="5" eb="6">
      <t>カミ</t>
    </rPh>
    <phoneticPr fontId="3"/>
  </si>
  <si>
    <t>入札書記載合計金額</t>
    <rPh sb="0" eb="3">
      <t>ニュウサツショ</t>
    </rPh>
    <rPh sb="3" eb="5">
      <t>キサイ</t>
    </rPh>
    <rPh sb="5" eb="9">
      <t>ゴウケイキンガク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</si>
</sst>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hair">
        <color auto="1"/>
      </right>
      <top style="thin">
        <color indexed="64"/>
      </top>
      <bottom/>
      <diagonal style="thin">
        <color indexed="64"/>
      </diagonal>
    </border>
    <border diagonalUp="1">
      <left style="hair">
        <color auto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hair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auto="1"/>
      </top>
      <bottom/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Up="1">
      <left/>
      <right style="hair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38" fontId="6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7" fillId="0" borderId="11" xfId="1" applyFont="1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11" xfId="1" applyFont="1" applyBorder="1" applyAlignment="1">
      <alignment horizontal="center" vertical="center"/>
    </xf>
    <xf numFmtId="38" fontId="0" fillId="0" borderId="46" xfId="1" applyFont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48" xfId="1" applyFont="1" applyBorder="1" applyAlignment="1">
      <alignment vertical="center"/>
    </xf>
    <xf numFmtId="38" fontId="0" fillId="0" borderId="49" xfId="1" applyFont="1" applyBorder="1" applyAlignment="1">
      <alignment vertical="center"/>
    </xf>
    <xf numFmtId="38" fontId="0" fillId="0" borderId="50" xfId="1" applyFont="1" applyBorder="1" applyAlignment="1">
      <alignment vertical="center"/>
    </xf>
    <xf numFmtId="38" fontId="0" fillId="0" borderId="51" xfId="1" applyFont="1" applyBorder="1" applyAlignment="1">
      <alignment vertical="center"/>
    </xf>
    <xf numFmtId="38" fontId="0" fillId="0" borderId="52" xfId="1" applyFont="1" applyBorder="1" applyAlignment="1">
      <alignment vertical="center"/>
    </xf>
    <xf numFmtId="38" fontId="7" fillId="0" borderId="56" xfId="1" applyFont="1" applyBorder="1" applyAlignment="1">
      <alignment horizontal="center" vertical="center" wrapText="1"/>
    </xf>
    <xf numFmtId="38" fontId="0" fillId="0" borderId="57" xfId="1" applyFont="1" applyBorder="1" applyAlignment="1">
      <alignment horizontal="right" vertical="center"/>
    </xf>
    <xf numFmtId="38" fontId="0" fillId="0" borderId="38" xfId="1" applyFont="1" applyBorder="1" applyAlignment="1">
      <alignment horizontal="center" vertical="center"/>
    </xf>
    <xf numFmtId="38" fontId="0" fillId="0" borderId="58" xfId="1" applyFont="1" applyBorder="1" applyAlignment="1">
      <alignment vertical="center"/>
    </xf>
    <xf numFmtId="38" fontId="0" fillId="0" borderId="59" xfId="1" applyFont="1" applyBorder="1" applyAlignment="1">
      <alignment horizontal="right" vertical="center"/>
    </xf>
    <xf numFmtId="38" fontId="0" fillId="0" borderId="60" xfId="1" applyFont="1" applyBorder="1" applyAlignment="1">
      <alignment vertical="center"/>
    </xf>
    <xf numFmtId="38" fontId="0" fillId="0" borderId="61" xfId="1" applyFont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0" fillId="0" borderId="63" xfId="1" applyFont="1" applyBorder="1" applyAlignment="1">
      <alignment vertical="center"/>
    </xf>
    <xf numFmtId="38" fontId="8" fillId="0" borderId="11" xfId="1" applyFont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12" fillId="0" borderId="76" xfId="1" applyFont="1" applyBorder="1" applyAlignment="1">
      <alignment horizontal="center" vertical="center" wrapText="1"/>
    </xf>
    <xf numFmtId="38" fontId="12" fillId="0" borderId="77" xfId="1" applyFont="1" applyBorder="1" applyAlignment="1">
      <alignment horizontal="center" vertical="center" wrapText="1"/>
    </xf>
    <xf numFmtId="38" fontId="12" fillId="0" borderId="45" xfId="1" applyFont="1" applyBorder="1" applyAlignment="1">
      <alignment horizontal="center" vertical="center" wrapText="1"/>
    </xf>
    <xf numFmtId="38" fontId="0" fillId="0" borderId="41" xfId="1" applyFont="1" applyBorder="1" applyAlignment="1">
      <alignment horizontal="center" vertical="center" wrapText="1"/>
    </xf>
    <xf numFmtId="38" fontId="0" fillId="0" borderId="38" xfId="1" applyFont="1" applyBorder="1" applyAlignment="1">
      <alignment horizontal="center" vertical="center" wrapText="1"/>
    </xf>
    <xf numFmtId="38" fontId="0" fillId="0" borderId="39" xfId="1" applyFont="1" applyBorder="1" applyAlignment="1">
      <alignment horizontal="center" vertical="center" wrapText="1"/>
    </xf>
    <xf numFmtId="38" fontId="13" fillId="0" borderId="43" xfId="1" applyFont="1" applyBorder="1" applyAlignment="1">
      <alignment horizontal="center" vertical="center" wrapText="1"/>
    </xf>
    <xf numFmtId="176" fontId="0" fillId="0" borderId="44" xfId="1" applyNumberFormat="1" applyFont="1" applyBorder="1" applyAlignment="1">
      <alignment horizontal="center" vertical="center"/>
    </xf>
    <xf numFmtId="176" fontId="0" fillId="0" borderId="45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8" fontId="0" fillId="0" borderId="81" xfId="1" applyFont="1" applyBorder="1" applyAlignment="1">
      <alignment horizontal="center" vertical="center"/>
    </xf>
    <xf numFmtId="38" fontId="0" fillId="0" borderId="81" xfId="1" applyFont="1" applyBorder="1" applyAlignment="1">
      <alignment horizontal="right" vertical="center"/>
    </xf>
    <xf numFmtId="38" fontId="0" fillId="0" borderId="81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 wrapText="1"/>
    </xf>
    <xf numFmtId="38" fontId="0" fillId="0" borderId="41" xfId="1" applyFont="1" applyBorder="1" applyAlignment="1">
      <alignment horizontal="center" vertical="center" wrapText="1"/>
    </xf>
    <xf numFmtId="38" fontId="0" fillId="0" borderId="81" xfId="1" applyFont="1" applyBorder="1" applyAlignment="1">
      <alignment horizontal="right" vertical="center"/>
    </xf>
    <xf numFmtId="38" fontId="0" fillId="0" borderId="39" xfId="1" applyFont="1" applyBorder="1" applyAlignment="1">
      <alignment horizontal="center" vertical="center" wrapText="1"/>
    </xf>
    <xf numFmtId="38" fontId="0" fillId="0" borderId="64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176" fontId="0" fillId="0" borderId="65" xfId="1" applyNumberFormat="1" applyFont="1" applyBorder="1" applyAlignment="1">
      <alignment horizontal="center" vertical="center"/>
    </xf>
    <xf numFmtId="38" fontId="0" fillId="0" borderId="76" xfId="1" applyFont="1" applyBorder="1" applyAlignment="1">
      <alignment vertical="center"/>
    </xf>
    <xf numFmtId="176" fontId="0" fillId="0" borderId="76" xfId="1" applyNumberFormat="1" applyFont="1" applyBorder="1" applyAlignment="1">
      <alignment horizontal="center" vertical="center"/>
    </xf>
    <xf numFmtId="38" fontId="0" fillId="0" borderId="82" xfId="1" applyFont="1" applyBorder="1" applyAlignment="1">
      <alignment horizontal="right" vertical="center"/>
    </xf>
    <xf numFmtId="38" fontId="0" fillId="2" borderId="65" xfId="1" applyFont="1" applyFill="1" applyBorder="1" applyAlignment="1">
      <alignment vertical="center"/>
    </xf>
    <xf numFmtId="38" fontId="0" fillId="0" borderId="83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38" fontId="0" fillId="0" borderId="78" xfId="1" applyFont="1" applyBorder="1" applyAlignment="1">
      <alignment horizontal="center" vertical="center"/>
    </xf>
    <xf numFmtId="38" fontId="0" fillId="0" borderId="79" xfId="1" applyFont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12" fillId="0" borderId="64" xfId="1" applyFont="1" applyBorder="1" applyAlignment="1">
      <alignment horizontal="center" vertical="center" wrapText="1"/>
    </xf>
    <xf numFmtId="38" fontId="12" fillId="0" borderId="65" xfId="1" applyFont="1" applyBorder="1" applyAlignment="1">
      <alignment horizontal="center" vertical="center" wrapText="1"/>
    </xf>
    <xf numFmtId="38" fontId="12" fillId="0" borderId="81" xfId="1" applyFont="1" applyBorder="1" applyAlignment="1">
      <alignment horizontal="center" vertical="center" wrapText="1"/>
    </xf>
    <xf numFmtId="38" fontId="0" fillId="0" borderId="64" xfId="1" quotePrefix="1" applyFont="1" applyBorder="1" applyAlignment="1">
      <alignment horizontal="center" vertical="center"/>
    </xf>
    <xf numFmtId="38" fontId="0" fillId="0" borderId="65" xfId="1" quotePrefix="1" applyFont="1" applyBorder="1" applyAlignment="1">
      <alignment horizontal="center" vertical="center"/>
    </xf>
    <xf numFmtId="38" fontId="0" fillId="0" borderId="81" xfId="1" quotePrefix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 shrinkToFit="1"/>
    </xf>
    <xf numFmtId="38" fontId="0" fillId="0" borderId="69" xfId="1" applyFont="1" applyBorder="1" applyAlignment="1">
      <alignment horizontal="center" vertical="center" shrinkToFit="1"/>
    </xf>
    <xf numFmtId="38" fontId="0" fillId="0" borderId="70" xfId="1" applyFont="1" applyBorder="1" applyAlignment="1">
      <alignment horizontal="center" vertical="center" shrinkToFit="1"/>
    </xf>
    <xf numFmtId="38" fontId="0" fillId="0" borderId="66" xfId="1" applyFont="1" applyBorder="1" applyAlignment="1">
      <alignment horizontal="center" vertical="center"/>
    </xf>
    <xf numFmtId="38" fontId="0" fillId="0" borderId="67" xfId="1" applyFont="1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4" xfId="1" applyFont="1" applyBorder="1" applyAlignment="1">
      <alignment horizontal="center" vertical="center"/>
    </xf>
    <xf numFmtId="38" fontId="0" fillId="0" borderId="65" xfId="1" applyFont="1" applyBorder="1" applyAlignment="1">
      <alignment horizontal="center" vertical="center"/>
    </xf>
    <xf numFmtId="38" fontId="0" fillId="0" borderId="81" xfId="1" applyFont="1" applyBorder="1" applyAlignment="1">
      <alignment horizontal="center" vertical="center"/>
    </xf>
    <xf numFmtId="38" fontId="0" fillId="0" borderId="64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38" fontId="0" fillId="0" borderId="81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7" fillId="0" borderId="53" xfId="1" applyFont="1" applyBorder="1" applyAlignment="1">
      <alignment horizontal="right" vertical="center"/>
    </xf>
    <xf numFmtId="38" fontId="7" fillId="0" borderId="54" xfId="1" applyFont="1" applyBorder="1" applyAlignment="1">
      <alignment horizontal="right" vertical="center"/>
    </xf>
    <xf numFmtId="38" fontId="0" fillId="0" borderId="38" xfId="1" applyFont="1" applyBorder="1" applyAlignment="1">
      <alignment horizontal="center" vertical="center" wrapText="1"/>
    </xf>
    <xf numFmtId="38" fontId="0" fillId="0" borderId="71" xfId="1" applyFont="1" applyBorder="1" applyAlignment="1">
      <alignment horizontal="center" vertical="center" wrapText="1"/>
    </xf>
    <xf numFmtId="38" fontId="0" fillId="0" borderId="39" xfId="1" applyFont="1" applyBorder="1" applyAlignment="1">
      <alignment horizontal="center" vertical="center" wrapText="1"/>
    </xf>
    <xf numFmtId="38" fontId="0" fillId="0" borderId="40" xfId="1" applyFont="1" applyBorder="1" applyAlignment="1">
      <alignment horizontal="center" vertical="center" wrapText="1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 wrapText="1"/>
    </xf>
    <xf numFmtId="38" fontId="0" fillId="0" borderId="43" xfId="1" applyFont="1" applyBorder="1" applyAlignment="1">
      <alignment horizontal="center" vertical="center" wrapText="1"/>
    </xf>
    <xf numFmtId="38" fontId="0" fillId="0" borderId="74" xfId="1" applyFont="1" applyBorder="1" applyAlignment="1">
      <alignment horizontal="center" vertical="center"/>
    </xf>
    <xf numFmtId="38" fontId="0" fillId="0" borderId="75" xfId="1" applyFont="1" applyBorder="1" applyAlignment="1">
      <alignment horizontal="center" vertical="center"/>
    </xf>
    <xf numFmtId="38" fontId="0" fillId="0" borderId="53" xfId="1" applyFont="1" applyBorder="1" applyAlignment="1">
      <alignment vertical="center"/>
    </xf>
    <xf numFmtId="38" fontId="0" fillId="0" borderId="55" xfId="1" applyFont="1" applyBorder="1" applyAlignment="1">
      <alignment vertical="center"/>
    </xf>
    <xf numFmtId="38" fontId="0" fillId="0" borderId="54" xfId="1" applyFont="1" applyBorder="1" applyAlignment="1">
      <alignment vertical="center"/>
    </xf>
    <xf numFmtId="38" fontId="7" fillId="0" borderId="53" xfId="1" applyFont="1" applyBorder="1" applyAlignment="1">
      <alignment horizontal="center" vertical="center"/>
    </xf>
    <xf numFmtId="38" fontId="7" fillId="0" borderId="5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1007-8427-4ACC-A137-0CD1CE576F74}">
  <dimension ref="A1:AS27"/>
  <sheetViews>
    <sheetView tabSelected="1" view="pageBreakPreview" zoomScale="60" zoomScaleNormal="100" workbookViewId="0">
      <selection activeCell="AC25" sqref="AC25"/>
    </sheetView>
  </sheetViews>
  <sheetFormatPr defaultColWidth="3.125" defaultRowHeight="18.75" customHeight="1" x14ac:dyDescent="0.4"/>
  <cols>
    <col min="1" max="16384" width="3.125" style="1"/>
  </cols>
  <sheetData>
    <row r="1" spans="1:45" ht="22.5" customHeight="1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</row>
    <row r="2" spans="1:45" ht="22.5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45" ht="22.5" customHeight="1" thickBot="1" x14ac:dyDescent="0.4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1:45" ht="18.75" customHeight="1" x14ac:dyDescent="0.4">
      <c r="A4" s="69" t="s">
        <v>1</v>
      </c>
      <c r="B4" s="70"/>
      <c r="C4" s="75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6"/>
      <c r="R4" s="75" t="s">
        <v>3</v>
      </c>
      <c r="S4" s="70"/>
      <c r="T4" s="76"/>
      <c r="U4" s="75" t="s">
        <v>4</v>
      </c>
      <c r="V4" s="70"/>
      <c r="W4" s="76"/>
      <c r="X4" s="79" t="s">
        <v>5</v>
      </c>
      <c r="Y4" s="79"/>
      <c r="Z4" s="79"/>
      <c r="AA4" s="79"/>
      <c r="AB4" s="79"/>
      <c r="AC4" s="79"/>
      <c r="AD4" s="79"/>
      <c r="AE4" s="79"/>
      <c r="AF4" s="79"/>
      <c r="AG4" s="79" t="s">
        <v>6</v>
      </c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81"/>
    </row>
    <row r="5" spans="1:45" ht="18.75" customHeight="1" x14ac:dyDescent="0.4">
      <c r="A5" s="71"/>
      <c r="B5" s="72"/>
      <c r="C5" s="77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8"/>
      <c r="R5" s="77"/>
      <c r="S5" s="74"/>
      <c r="T5" s="78"/>
      <c r="U5" s="77"/>
      <c r="V5" s="74"/>
      <c r="W5" s="78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2"/>
    </row>
    <row r="6" spans="1:45" ht="22.5" customHeight="1" x14ac:dyDescent="0.4">
      <c r="A6" s="71"/>
      <c r="B6" s="72"/>
      <c r="C6" s="83" t="s">
        <v>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92"/>
      <c r="Y6" s="93"/>
      <c r="Z6" s="93"/>
      <c r="AA6" s="93"/>
      <c r="AB6" s="93"/>
      <c r="AC6" s="93"/>
      <c r="AD6" s="93"/>
      <c r="AE6" s="93"/>
      <c r="AF6" s="98"/>
      <c r="AG6" s="101"/>
      <c r="AH6" s="102"/>
      <c r="AI6" s="102"/>
      <c r="AJ6" s="102"/>
      <c r="AK6" s="93"/>
      <c r="AL6" s="93"/>
      <c r="AM6" s="93"/>
      <c r="AN6" s="93"/>
      <c r="AO6" s="107"/>
      <c r="AP6" s="107"/>
      <c r="AQ6" s="107"/>
      <c r="AR6" s="108"/>
    </row>
    <row r="7" spans="1:45" ht="22.5" customHeight="1" x14ac:dyDescent="0.4">
      <c r="A7" s="71"/>
      <c r="B7" s="72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  <c r="X7" s="94"/>
      <c r="Y7" s="95"/>
      <c r="Z7" s="95"/>
      <c r="AA7" s="95"/>
      <c r="AB7" s="95"/>
      <c r="AC7" s="95"/>
      <c r="AD7" s="95"/>
      <c r="AE7" s="95"/>
      <c r="AF7" s="99"/>
      <c r="AG7" s="103"/>
      <c r="AH7" s="104"/>
      <c r="AI7" s="104"/>
      <c r="AJ7" s="104"/>
      <c r="AK7" s="95"/>
      <c r="AL7" s="95"/>
      <c r="AM7" s="95"/>
      <c r="AN7" s="95"/>
      <c r="AO7" s="109"/>
      <c r="AP7" s="109"/>
      <c r="AQ7" s="109"/>
      <c r="AR7" s="110"/>
    </row>
    <row r="8" spans="1:45" ht="22.5" customHeight="1" x14ac:dyDescent="0.4">
      <c r="A8" s="71"/>
      <c r="B8" s="72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8"/>
      <c r="X8" s="94"/>
      <c r="Y8" s="95"/>
      <c r="Z8" s="95"/>
      <c r="AA8" s="95"/>
      <c r="AB8" s="95"/>
      <c r="AC8" s="95"/>
      <c r="AD8" s="95"/>
      <c r="AE8" s="95"/>
      <c r="AF8" s="99"/>
      <c r="AG8" s="103"/>
      <c r="AH8" s="104"/>
      <c r="AI8" s="104"/>
      <c r="AJ8" s="104"/>
      <c r="AK8" s="95"/>
      <c r="AL8" s="95"/>
      <c r="AM8" s="95"/>
      <c r="AN8" s="95"/>
      <c r="AO8" s="109"/>
      <c r="AP8" s="109"/>
      <c r="AQ8" s="109"/>
      <c r="AR8" s="110"/>
    </row>
    <row r="9" spans="1:45" ht="22.5" customHeight="1" x14ac:dyDescent="0.4">
      <c r="A9" s="71"/>
      <c r="B9" s="72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8"/>
      <c r="X9" s="94"/>
      <c r="Y9" s="95"/>
      <c r="Z9" s="95"/>
      <c r="AA9" s="95"/>
      <c r="AB9" s="95"/>
      <c r="AC9" s="95"/>
      <c r="AD9" s="95"/>
      <c r="AE9" s="95"/>
      <c r="AF9" s="99"/>
      <c r="AG9" s="103"/>
      <c r="AH9" s="104"/>
      <c r="AI9" s="104"/>
      <c r="AJ9" s="104"/>
      <c r="AK9" s="95"/>
      <c r="AL9" s="95"/>
      <c r="AM9" s="95"/>
      <c r="AN9" s="95"/>
      <c r="AO9" s="109"/>
      <c r="AP9" s="109"/>
      <c r="AQ9" s="109"/>
      <c r="AR9" s="110"/>
    </row>
    <row r="10" spans="1:45" ht="22.5" customHeight="1" x14ac:dyDescent="0.4">
      <c r="A10" s="71"/>
      <c r="B10" s="72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8"/>
      <c r="X10" s="94"/>
      <c r="Y10" s="95"/>
      <c r="Z10" s="95"/>
      <c r="AA10" s="95"/>
      <c r="AB10" s="95"/>
      <c r="AC10" s="95"/>
      <c r="AD10" s="95"/>
      <c r="AE10" s="95"/>
      <c r="AF10" s="99"/>
      <c r="AG10" s="103"/>
      <c r="AH10" s="104"/>
      <c r="AI10" s="104"/>
      <c r="AJ10" s="104"/>
      <c r="AK10" s="95"/>
      <c r="AL10" s="95"/>
      <c r="AM10" s="95"/>
      <c r="AN10" s="95"/>
      <c r="AO10" s="109"/>
      <c r="AP10" s="109"/>
      <c r="AQ10" s="109"/>
      <c r="AR10" s="110"/>
    </row>
    <row r="11" spans="1:45" ht="22.5" customHeight="1" x14ac:dyDescent="0.4">
      <c r="A11" s="71"/>
      <c r="B11" s="72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  <c r="X11" s="94"/>
      <c r="Y11" s="95"/>
      <c r="Z11" s="95"/>
      <c r="AA11" s="95"/>
      <c r="AB11" s="95"/>
      <c r="AC11" s="95"/>
      <c r="AD11" s="95"/>
      <c r="AE11" s="95"/>
      <c r="AF11" s="99"/>
      <c r="AG11" s="103"/>
      <c r="AH11" s="104"/>
      <c r="AI11" s="104"/>
      <c r="AJ11" s="104"/>
      <c r="AK11" s="95"/>
      <c r="AL11" s="95"/>
      <c r="AM11" s="95"/>
      <c r="AN11" s="95"/>
      <c r="AO11" s="109"/>
      <c r="AP11" s="109"/>
      <c r="AQ11" s="109"/>
      <c r="AR11" s="110"/>
    </row>
    <row r="12" spans="1:45" ht="22.5" customHeight="1" x14ac:dyDescent="0.4">
      <c r="A12" s="73"/>
      <c r="B12" s="74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6"/>
      <c r="Y12" s="97"/>
      <c r="Z12" s="97"/>
      <c r="AA12" s="97"/>
      <c r="AB12" s="97"/>
      <c r="AC12" s="97"/>
      <c r="AD12" s="97"/>
      <c r="AE12" s="97"/>
      <c r="AF12" s="100"/>
      <c r="AG12" s="105"/>
      <c r="AH12" s="106"/>
      <c r="AI12" s="106"/>
      <c r="AJ12" s="106"/>
      <c r="AK12" s="97"/>
      <c r="AL12" s="97"/>
      <c r="AM12" s="97"/>
      <c r="AN12" s="97"/>
      <c r="AO12" s="111"/>
      <c r="AP12" s="111"/>
      <c r="AQ12" s="111"/>
      <c r="AR12" s="112"/>
    </row>
    <row r="13" spans="1:45" ht="18.75" customHeight="1" x14ac:dyDescent="0.4">
      <c r="A13" s="113" t="s">
        <v>8</v>
      </c>
      <c r="B13" s="114"/>
      <c r="C13" s="114"/>
      <c r="D13" s="114"/>
      <c r="E13" s="114"/>
      <c r="F13" s="114"/>
      <c r="G13" s="114"/>
      <c r="H13" s="115"/>
      <c r="I13" s="117" t="s">
        <v>49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117" t="s">
        <v>9</v>
      </c>
      <c r="Y13" s="114"/>
      <c r="Z13" s="114"/>
      <c r="AA13" s="114"/>
      <c r="AB13" s="114"/>
      <c r="AC13" s="114"/>
      <c r="AD13" s="114"/>
      <c r="AE13" s="115"/>
      <c r="AF13" s="119" t="s">
        <v>7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</row>
    <row r="14" spans="1:45" ht="18.75" customHeight="1" x14ac:dyDescent="0.4">
      <c r="A14" s="71"/>
      <c r="B14" s="72"/>
      <c r="C14" s="72"/>
      <c r="D14" s="72"/>
      <c r="E14" s="72"/>
      <c r="F14" s="72"/>
      <c r="G14" s="72"/>
      <c r="H14" s="116"/>
      <c r="I14" s="118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116"/>
      <c r="X14" s="118"/>
      <c r="Y14" s="72"/>
      <c r="Z14" s="72"/>
      <c r="AA14" s="72"/>
      <c r="AB14" s="72"/>
      <c r="AC14" s="72"/>
      <c r="AD14" s="72"/>
      <c r="AE14" s="116"/>
      <c r="AF14" s="122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4"/>
    </row>
    <row r="15" spans="1:45" ht="18.75" customHeight="1" x14ac:dyDescent="0.4">
      <c r="A15" s="73"/>
      <c r="B15" s="74"/>
      <c r="C15" s="74"/>
      <c r="D15" s="74"/>
      <c r="E15" s="74"/>
      <c r="F15" s="74"/>
      <c r="G15" s="74"/>
      <c r="H15" s="78"/>
      <c r="I15" s="77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8"/>
      <c r="X15" s="77"/>
      <c r="Y15" s="74"/>
      <c r="Z15" s="74"/>
      <c r="AA15" s="74"/>
      <c r="AB15" s="74"/>
      <c r="AC15" s="74"/>
      <c r="AD15" s="74"/>
      <c r="AE15" s="78"/>
      <c r="AF15" s="125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7"/>
    </row>
    <row r="16" spans="1:45" ht="18.75" customHeight="1" x14ac:dyDescent="0.4">
      <c r="A16" s="2"/>
      <c r="B16" s="128" t="s">
        <v>10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4"/>
      <c r="AS16" s="5"/>
    </row>
    <row r="17" spans="1:45" ht="18.75" customHeight="1" x14ac:dyDescent="0.4">
      <c r="A17" s="6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7"/>
      <c r="AS17" s="5"/>
    </row>
    <row r="18" spans="1:45" ht="18.75" customHeight="1" x14ac:dyDescent="0.4">
      <c r="A18" s="6"/>
      <c r="B18" s="5"/>
      <c r="C18" s="129" t="s">
        <v>11</v>
      </c>
      <c r="D18" s="129"/>
      <c r="E18" s="129"/>
      <c r="F18" s="129"/>
      <c r="G18" s="129"/>
      <c r="H18" s="129"/>
      <c r="I18" s="129"/>
      <c r="J18" s="129"/>
      <c r="K18" s="129"/>
      <c r="L18" s="12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7"/>
      <c r="AS18" s="5"/>
    </row>
    <row r="19" spans="1:45" ht="18.75" customHeight="1" x14ac:dyDescent="0.4">
      <c r="A19" s="6"/>
      <c r="B19" s="5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5"/>
      <c r="N19" s="5"/>
      <c r="O19" s="5"/>
      <c r="P19" s="5"/>
      <c r="Q19" s="5"/>
      <c r="R19" s="5"/>
      <c r="S19" s="5"/>
      <c r="T19" s="5"/>
      <c r="U19" s="5"/>
      <c r="V19" s="5"/>
      <c r="W19" s="130" t="s">
        <v>12</v>
      </c>
      <c r="X19" s="130"/>
      <c r="Y19" s="130"/>
      <c r="Z19" s="130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5"/>
      <c r="AR19" s="7"/>
      <c r="AS19" s="5"/>
    </row>
    <row r="20" spans="1:45" ht="18.75" customHeight="1" x14ac:dyDescent="0.4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30"/>
      <c r="X20" s="130"/>
      <c r="Y20" s="130"/>
      <c r="Z20" s="130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5"/>
      <c r="AR20" s="7"/>
      <c r="AS20" s="5"/>
    </row>
    <row r="21" spans="1:45" ht="18.75" customHeight="1" x14ac:dyDescent="0.4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30" t="s">
        <v>13</v>
      </c>
      <c r="X21" s="130"/>
      <c r="Y21" s="130"/>
      <c r="Z21" s="130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5"/>
      <c r="AR21" s="7"/>
      <c r="AS21" s="5"/>
    </row>
    <row r="22" spans="1:45" ht="18.75" customHeight="1" x14ac:dyDescent="0.4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30"/>
      <c r="X22" s="130"/>
      <c r="Y22" s="130"/>
      <c r="Z22" s="130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5"/>
      <c r="AR22" s="7"/>
      <c r="AS22" s="5"/>
    </row>
    <row r="23" spans="1:45" ht="18.75" customHeight="1" x14ac:dyDescent="0.4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30" t="s">
        <v>14</v>
      </c>
      <c r="X23" s="130"/>
      <c r="Y23" s="130"/>
      <c r="Z23" s="130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 t="s">
        <v>15</v>
      </c>
      <c r="AP23" s="72"/>
      <c r="AQ23" s="5"/>
      <c r="AR23" s="7"/>
      <c r="AS23" s="5"/>
    </row>
    <row r="24" spans="1:45" ht="18.75" customHeight="1" x14ac:dyDescent="0.4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30"/>
      <c r="X24" s="130"/>
      <c r="Y24" s="130"/>
      <c r="Z24" s="130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5"/>
      <c r="AR24" s="7"/>
      <c r="AS24" s="5"/>
    </row>
    <row r="25" spans="1:45" ht="18.75" customHeight="1" x14ac:dyDescent="0.4">
      <c r="A25" s="6"/>
      <c r="B25" s="5"/>
      <c r="C25" s="5" t="s">
        <v>16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7"/>
      <c r="AS25" s="5"/>
    </row>
    <row r="26" spans="1:45" ht="18.75" customHeight="1" x14ac:dyDescent="0.4">
      <c r="A26" s="6"/>
      <c r="B26" s="5"/>
      <c r="C26" s="5"/>
      <c r="D26" s="5" t="s">
        <v>17</v>
      </c>
      <c r="E26" s="5"/>
      <c r="F26" s="5"/>
      <c r="G26" s="5" t="s">
        <v>39</v>
      </c>
      <c r="H26" s="5"/>
      <c r="I26" s="5"/>
      <c r="J26" s="5"/>
      <c r="K26" s="5"/>
      <c r="L26" s="5"/>
      <c r="M26" s="5" t="s">
        <v>18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7"/>
      <c r="AS26" s="5"/>
    </row>
    <row r="27" spans="1:45" ht="18.75" customHeight="1" thickBot="1" x14ac:dyDescent="0.4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0"/>
    </row>
  </sheetData>
  <mergeCells count="27">
    <mergeCell ref="W23:Z24"/>
    <mergeCell ref="AA23:AN24"/>
    <mergeCell ref="AO23:AP24"/>
    <mergeCell ref="C18:L19"/>
    <mergeCell ref="W19:Z20"/>
    <mergeCell ref="AA19:AP20"/>
    <mergeCell ref="W21:Z22"/>
    <mergeCell ref="AA21:AP22"/>
    <mergeCell ref="A13:H15"/>
    <mergeCell ref="I13:W15"/>
    <mergeCell ref="X13:AE15"/>
    <mergeCell ref="AF13:AR15"/>
    <mergeCell ref="B16:V17"/>
    <mergeCell ref="A1:AR3"/>
    <mergeCell ref="A4:B12"/>
    <mergeCell ref="C4:Q5"/>
    <mergeCell ref="R4:T5"/>
    <mergeCell ref="U4:W5"/>
    <mergeCell ref="X4:AF5"/>
    <mergeCell ref="AG4:AR5"/>
    <mergeCell ref="C6:W12"/>
    <mergeCell ref="X6:Z12"/>
    <mergeCell ref="AA6:AC12"/>
    <mergeCell ref="AD6:AF12"/>
    <mergeCell ref="AG6:AJ12"/>
    <mergeCell ref="AK6:AN12"/>
    <mergeCell ref="AO6:AR12"/>
  </mergeCells>
  <phoneticPr fontId="3"/>
  <pageMargins left="0.43307086614173229" right="0.43307086614173229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85E-2E14-46BE-9B89-74BF7986DCB7}">
  <dimension ref="A1:S20"/>
  <sheetViews>
    <sheetView showZeros="0" view="pageBreakPreview" zoomScale="80" zoomScaleNormal="100" zoomScaleSheetLayoutView="80" workbookViewId="0">
      <selection activeCell="C21" sqref="C21"/>
    </sheetView>
  </sheetViews>
  <sheetFormatPr defaultColWidth="3.75" defaultRowHeight="22.5" customHeight="1" x14ac:dyDescent="0.4"/>
  <cols>
    <col min="1" max="1" width="5.25" style="12" bestFit="1" customWidth="1"/>
    <col min="2" max="2" width="8.375" style="12" customWidth="1"/>
    <col min="3" max="3" width="11.5" style="12" customWidth="1"/>
    <col min="4" max="4" width="8.625" style="12" customWidth="1"/>
    <col min="5" max="5" width="10.125" style="12" customWidth="1"/>
    <col min="6" max="8" width="17.75" style="12" customWidth="1"/>
    <col min="9" max="9" width="8.625" style="12" customWidth="1"/>
    <col min="10" max="10" width="24" style="12" customWidth="1"/>
    <col min="11" max="16" width="5.25" style="12" customWidth="1"/>
    <col min="17" max="48" width="17.75" style="12" customWidth="1"/>
    <col min="49" max="16384" width="3.75" style="12"/>
  </cols>
  <sheetData>
    <row r="1" spans="1:19" ht="40.5" customHeight="1" x14ac:dyDescent="0.4">
      <c r="A1" s="11" t="s">
        <v>47</v>
      </c>
    </row>
    <row r="2" spans="1:19" ht="22.5" customHeight="1" x14ac:dyDescent="0.4">
      <c r="A2" s="12" t="s">
        <v>40</v>
      </c>
    </row>
    <row r="3" spans="1:19" s="15" customFormat="1" ht="45.75" customHeight="1" x14ac:dyDescent="0.4">
      <c r="A3" s="46" t="s">
        <v>20</v>
      </c>
      <c r="B3" s="160" t="s">
        <v>21</v>
      </c>
      <c r="C3" s="161"/>
      <c r="D3" s="37" t="s">
        <v>22</v>
      </c>
      <c r="E3" s="13" t="s">
        <v>23</v>
      </c>
      <c r="F3" s="13" t="s">
        <v>42</v>
      </c>
      <c r="G3" s="38" t="s">
        <v>24</v>
      </c>
      <c r="H3" s="38" t="s">
        <v>43</v>
      </c>
      <c r="I3" s="162" t="s">
        <v>25</v>
      </c>
      <c r="J3" s="163"/>
      <c r="K3" s="14" t="s">
        <v>27</v>
      </c>
      <c r="L3" s="14" t="s">
        <v>28</v>
      </c>
      <c r="M3" s="14" t="s">
        <v>29</v>
      </c>
      <c r="N3" s="14" t="s">
        <v>30</v>
      </c>
      <c r="O3" s="47" t="s">
        <v>26</v>
      </c>
      <c r="P3" s="48" t="s">
        <v>48</v>
      </c>
      <c r="R3" s="45"/>
    </row>
    <row r="4" spans="1:19" ht="20.25" customHeight="1" x14ac:dyDescent="0.4">
      <c r="A4" s="140">
        <v>1</v>
      </c>
      <c r="B4" s="137" t="s">
        <v>50</v>
      </c>
      <c r="C4" s="42" t="s">
        <v>44</v>
      </c>
      <c r="D4" s="16">
        <v>9400</v>
      </c>
      <c r="E4" s="49"/>
      <c r="F4" s="29">
        <f>ROUNDDOWN(D4*E4*72,0)</f>
        <v>0</v>
      </c>
      <c r="G4" s="149"/>
      <c r="H4" s="152">
        <f>G4*72</f>
        <v>0</v>
      </c>
      <c r="I4" s="146" t="s">
        <v>31</v>
      </c>
      <c r="J4" s="143" t="s">
        <v>51</v>
      </c>
      <c r="K4" s="146" t="s">
        <v>32</v>
      </c>
      <c r="L4" s="131" t="s">
        <v>41</v>
      </c>
      <c r="M4" s="131" t="s">
        <v>41</v>
      </c>
      <c r="N4" s="131"/>
      <c r="O4" s="131" t="s">
        <v>41</v>
      </c>
      <c r="P4" s="134" t="s">
        <v>41</v>
      </c>
    </row>
    <row r="5" spans="1:19" ht="20.25" customHeight="1" x14ac:dyDescent="0.4">
      <c r="A5" s="141"/>
      <c r="B5" s="138"/>
      <c r="C5" s="44" t="s">
        <v>45</v>
      </c>
      <c r="D5" s="16">
        <v>4300</v>
      </c>
      <c r="E5" s="49"/>
      <c r="F5" s="29">
        <f t="shared" ref="F5" si="0">ROUNDDOWN(D5*E5*72,0)</f>
        <v>0</v>
      </c>
      <c r="G5" s="150"/>
      <c r="H5" s="153"/>
      <c r="I5" s="148"/>
      <c r="J5" s="145"/>
      <c r="K5" s="148"/>
      <c r="L5" s="133"/>
      <c r="M5" s="133"/>
      <c r="N5" s="133"/>
      <c r="O5" s="133"/>
      <c r="P5" s="136"/>
    </row>
    <row r="6" spans="1:19" ht="20.25" customHeight="1" thickBot="1" x14ac:dyDescent="0.45">
      <c r="A6" s="18" t="s">
        <v>33</v>
      </c>
      <c r="B6" s="164"/>
      <c r="C6" s="165"/>
      <c r="D6" s="19"/>
      <c r="E6" s="20" t="s">
        <v>34</v>
      </c>
      <c r="F6" s="21">
        <f>SUM(F4:F5)</f>
        <v>0</v>
      </c>
      <c r="G6" s="22" t="s">
        <v>35</v>
      </c>
      <c r="H6" s="21">
        <f>SUM(H4:H5)</f>
        <v>0</v>
      </c>
      <c r="I6" s="23"/>
      <c r="J6" s="24"/>
      <c r="K6" s="25"/>
      <c r="L6" s="26"/>
      <c r="M6" s="26"/>
      <c r="N6" s="26"/>
      <c r="O6" s="27"/>
      <c r="P6" s="27"/>
    </row>
    <row r="7" spans="1:19" ht="22.5" customHeight="1" thickBot="1" x14ac:dyDescent="0.45">
      <c r="F7" s="158" t="s">
        <v>36</v>
      </c>
      <c r="G7" s="159"/>
      <c r="H7" s="155">
        <f>F6+H6</f>
        <v>0</v>
      </c>
      <c r="I7" s="156"/>
      <c r="J7" s="157"/>
      <c r="K7" s="12" t="s">
        <v>37</v>
      </c>
    </row>
    <row r="8" spans="1:19" ht="16.5" customHeight="1" x14ac:dyDescent="0.4">
      <c r="S8" s="15"/>
    </row>
    <row r="9" spans="1:19" s="15" customFormat="1" ht="45.75" customHeight="1" x14ac:dyDescent="0.4">
      <c r="A9" s="46" t="s">
        <v>20</v>
      </c>
      <c r="B9" s="160" t="s">
        <v>21</v>
      </c>
      <c r="C9" s="161"/>
      <c r="D9" s="39" t="s">
        <v>22</v>
      </c>
      <c r="E9" s="13" t="s">
        <v>23</v>
      </c>
      <c r="F9" s="28" t="s">
        <v>42</v>
      </c>
      <c r="G9" s="38" t="s">
        <v>24</v>
      </c>
      <c r="H9" s="38" t="s">
        <v>43</v>
      </c>
      <c r="I9" s="166" t="s">
        <v>25</v>
      </c>
      <c r="J9" s="167"/>
      <c r="K9" s="14" t="s">
        <v>27</v>
      </c>
      <c r="L9" s="14" t="s">
        <v>28</v>
      </c>
      <c r="M9" s="14" t="s">
        <v>29</v>
      </c>
      <c r="N9" s="14" t="s">
        <v>30</v>
      </c>
      <c r="O9" s="47" t="s">
        <v>26</v>
      </c>
      <c r="P9" s="48" t="s">
        <v>48</v>
      </c>
      <c r="Q9" s="12"/>
    </row>
    <row r="10" spans="1:19" ht="20.25" customHeight="1" x14ac:dyDescent="0.4">
      <c r="A10" s="140" t="s">
        <v>38</v>
      </c>
      <c r="B10" s="137" t="s">
        <v>54</v>
      </c>
      <c r="C10" s="42" t="s">
        <v>44</v>
      </c>
      <c r="D10" s="16">
        <v>2400</v>
      </c>
      <c r="E10" s="49"/>
      <c r="F10" s="29">
        <f>ROUNDDOWN(D10*E10*72,0)</f>
        <v>0</v>
      </c>
      <c r="G10" s="60"/>
      <c r="H10" s="60">
        <f>G10*72</f>
        <v>0</v>
      </c>
      <c r="I10" s="146" t="s">
        <v>31</v>
      </c>
      <c r="J10" s="143" t="s">
        <v>52</v>
      </c>
      <c r="K10" s="146" t="s">
        <v>32</v>
      </c>
      <c r="L10" s="131" t="s">
        <v>41</v>
      </c>
      <c r="M10" s="131" t="s">
        <v>41</v>
      </c>
      <c r="N10" s="131"/>
      <c r="O10" s="131"/>
      <c r="P10" s="134" t="s">
        <v>41</v>
      </c>
    </row>
    <row r="11" spans="1:19" ht="20.25" customHeight="1" x14ac:dyDescent="0.4">
      <c r="A11" s="141"/>
      <c r="B11" s="138"/>
      <c r="C11" s="44" t="s">
        <v>45</v>
      </c>
      <c r="D11" s="66">
        <v>1000</v>
      </c>
      <c r="E11" s="62"/>
      <c r="F11" s="40">
        <f t="shared" ref="F11" si="1">ROUNDDOWN(D11*E11*72,0)</f>
        <v>0</v>
      </c>
      <c r="G11" s="61"/>
      <c r="H11" s="61"/>
      <c r="I11" s="147"/>
      <c r="J11" s="144"/>
      <c r="K11" s="147"/>
      <c r="L11" s="132"/>
      <c r="M11" s="132"/>
      <c r="N11" s="132"/>
      <c r="O11" s="132"/>
      <c r="P11" s="135"/>
    </row>
    <row r="12" spans="1:19" ht="20.25" customHeight="1" x14ac:dyDescent="0.4">
      <c r="A12" s="141"/>
      <c r="B12" s="138"/>
      <c r="C12" s="42" t="s">
        <v>44</v>
      </c>
      <c r="D12" s="63">
        <v>360</v>
      </c>
      <c r="E12" s="64"/>
      <c r="F12" s="65">
        <f>ROUNDDOWN(D12*E12*72,0)</f>
        <v>0</v>
      </c>
      <c r="G12" s="60"/>
      <c r="H12" s="60"/>
      <c r="I12" s="146" t="s">
        <v>31</v>
      </c>
      <c r="J12" s="143" t="s">
        <v>53</v>
      </c>
      <c r="K12" s="146" t="s">
        <v>32</v>
      </c>
      <c r="L12" s="131" t="s">
        <v>41</v>
      </c>
      <c r="M12" s="131"/>
      <c r="N12" s="131"/>
      <c r="O12" s="131"/>
      <c r="P12" s="134" t="s">
        <v>41</v>
      </c>
    </row>
    <row r="13" spans="1:19" ht="20.25" customHeight="1" x14ac:dyDescent="0.4">
      <c r="A13" s="141"/>
      <c r="B13" s="138"/>
      <c r="C13" s="44" t="s">
        <v>45</v>
      </c>
      <c r="D13" s="61">
        <v>240</v>
      </c>
      <c r="E13" s="62"/>
      <c r="F13" s="40">
        <f t="shared" ref="F13" si="2">ROUNDDOWN(D13*E13*72,0)</f>
        <v>0</v>
      </c>
      <c r="G13" s="53"/>
      <c r="H13" s="54"/>
      <c r="I13" s="147"/>
      <c r="J13" s="145"/>
      <c r="K13" s="147"/>
      <c r="L13" s="132"/>
      <c r="M13" s="132"/>
      <c r="N13" s="132"/>
      <c r="O13" s="132"/>
      <c r="P13" s="135"/>
    </row>
    <row r="14" spans="1:19" ht="20.25" customHeight="1" x14ac:dyDescent="0.4">
      <c r="A14" s="141"/>
      <c r="B14" s="138"/>
      <c r="C14" s="42" t="s">
        <v>44</v>
      </c>
      <c r="D14" s="63">
        <v>12000</v>
      </c>
      <c r="E14" s="64"/>
      <c r="F14" s="67">
        <f>ROUNDDOWN(D14*E14*72,0)</f>
        <v>0</v>
      </c>
      <c r="G14" s="149"/>
      <c r="H14" s="152">
        <f>G14*72</f>
        <v>0</v>
      </c>
      <c r="I14" s="146" t="s">
        <v>31</v>
      </c>
      <c r="J14" s="143" t="s">
        <v>55</v>
      </c>
      <c r="K14" s="146" t="s">
        <v>32</v>
      </c>
      <c r="L14" s="131" t="s">
        <v>41</v>
      </c>
      <c r="M14" s="131" t="s">
        <v>41</v>
      </c>
      <c r="N14" s="131"/>
      <c r="O14" s="131"/>
      <c r="P14" s="134" t="s">
        <v>41</v>
      </c>
    </row>
    <row r="15" spans="1:19" ht="20.25" customHeight="1" x14ac:dyDescent="0.4">
      <c r="A15" s="141"/>
      <c r="B15" s="138"/>
      <c r="C15" s="44" t="s">
        <v>45</v>
      </c>
      <c r="D15" s="16">
        <v>300</v>
      </c>
      <c r="E15" s="49"/>
      <c r="F15" s="29">
        <f t="shared" ref="F15:F16" si="3">ROUNDDOWN(D15*E15*72,0)</f>
        <v>0</v>
      </c>
      <c r="G15" s="150"/>
      <c r="H15" s="153"/>
      <c r="I15" s="147"/>
      <c r="J15" s="144"/>
      <c r="K15" s="147"/>
      <c r="L15" s="132"/>
      <c r="M15" s="132"/>
      <c r="N15" s="132"/>
      <c r="O15" s="132"/>
      <c r="P15" s="135"/>
    </row>
    <row r="16" spans="1:19" ht="20.25" customHeight="1" x14ac:dyDescent="0.4">
      <c r="A16" s="142"/>
      <c r="B16" s="139"/>
      <c r="C16" s="43" t="s">
        <v>46</v>
      </c>
      <c r="D16" s="17">
        <v>100</v>
      </c>
      <c r="E16" s="50"/>
      <c r="F16" s="29">
        <f t="shared" si="3"/>
        <v>0</v>
      </c>
      <c r="G16" s="151"/>
      <c r="H16" s="154"/>
      <c r="I16" s="148"/>
      <c r="J16" s="145"/>
      <c r="K16" s="148"/>
      <c r="L16" s="133"/>
      <c r="M16" s="133"/>
      <c r="N16" s="133"/>
      <c r="O16" s="133"/>
      <c r="P16" s="136"/>
    </row>
    <row r="17" spans="1:16" ht="20.25" customHeight="1" thickBot="1" x14ac:dyDescent="0.45">
      <c r="A17" s="30" t="s">
        <v>33</v>
      </c>
      <c r="B17" s="168"/>
      <c r="C17" s="169"/>
      <c r="D17" s="31"/>
      <c r="E17" s="20" t="s">
        <v>34</v>
      </c>
      <c r="F17" s="32">
        <f>SUM(F10:F13)</f>
        <v>0</v>
      </c>
      <c r="G17" s="22" t="s">
        <v>35</v>
      </c>
      <c r="H17" s="32">
        <f>SUM(H10:H13)</f>
        <v>0</v>
      </c>
      <c r="I17" s="33"/>
      <c r="J17" s="34"/>
      <c r="K17" s="35"/>
      <c r="L17" s="36"/>
      <c r="M17" s="36"/>
      <c r="N17" s="36"/>
      <c r="O17" s="36"/>
      <c r="P17" s="27"/>
    </row>
    <row r="18" spans="1:16" ht="22.5" customHeight="1" thickBot="1" x14ac:dyDescent="0.45">
      <c r="F18" s="158" t="s">
        <v>36</v>
      </c>
      <c r="G18" s="159"/>
      <c r="H18" s="155">
        <f>F17+H17</f>
        <v>0</v>
      </c>
      <c r="I18" s="156"/>
      <c r="J18" s="157"/>
      <c r="K18" s="12" t="s">
        <v>37</v>
      </c>
    </row>
    <row r="19" spans="1:16" ht="22.5" customHeight="1" thickBot="1" x14ac:dyDescent="0.45">
      <c r="F19" s="41"/>
      <c r="G19" s="41"/>
      <c r="H19" s="40"/>
      <c r="I19" s="40"/>
      <c r="J19" s="40"/>
    </row>
    <row r="20" spans="1:16" ht="22.5" customHeight="1" thickBot="1" x14ac:dyDescent="0.45">
      <c r="F20" s="173" t="s">
        <v>57</v>
      </c>
      <c r="G20" s="174"/>
      <c r="H20" s="170"/>
      <c r="I20" s="171"/>
      <c r="J20" s="172"/>
    </row>
  </sheetData>
  <mergeCells count="51">
    <mergeCell ref="F20:G20"/>
    <mergeCell ref="A4:A5"/>
    <mergeCell ref="I4:I5"/>
    <mergeCell ref="J4:J5"/>
    <mergeCell ref="P12:P13"/>
    <mergeCell ref="K12:K13"/>
    <mergeCell ref="L12:L13"/>
    <mergeCell ref="M12:M13"/>
    <mergeCell ref="N12:N13"/>
    <mergeCell ref="O12:O13"/>
    <mergeCell ref="P4:P5"/>
    <mergeCell ref="I10:I11"/>
    <mergeCell ref="J10:J11"/>
    <mergeCell ref="K10:K11"/>
    <mergeCell ref="L10:L11"/>
    <mergeCell ref="M10:M11"/>
    <mergeCell ref="N10:N11"/>
    <mergeCell ref="O10:O11"/>
    <mergeCell ref="P10:P11"/>
    <mergeCell ref="K4:K5"/>
    <mergeCell ref="L4:L5"/>
    <mergeCell ref="M4:M5"/>
    <mergeCell ref="O4:O5"/>
    <mergeCell ref="N4:N5"/>
    <mergeCell ref="H18:J18"/>
    <mergeCell ref="F7:G7"/>
    <mergeCell ref="H7:J7"/>
    <mergeCell ref="B3:C3"/>
    <mergeCell ref="I3:J3"/>
    <mergeCell ref="G4:G5"/>
    <mergeCell ref="H4:H5"/>
    <mergeCell ref="B4:B5"/>
    <mergeCell ref="B6:C6"/>
    <mergeCell ref="B9:C9"/>
    <mergeCell ref="I9:J9"/>
    <mergeCell ref="B17:C17"/>
    <mergeCell ref="F18:G18"/>
    <mergeCell ref="J12:J13"/>
    <mergeCell ref="I12:I13"/>
    <mergeCell ref="O14:O16"/>
    <mergeCell ref="P14:P16"/>
    <mergeCell ref="B10:B16"/>
    <mergeCell ref="A10:A16"/>
    <mergeCell ref="J14:J16"/>
    <mergeCell ref="K14:K16"/>
    <mergeCell ref="L14:L16"/>
    <mergeCell ref="M14:M16"/>
    <mergeCell ref="N14:N16"/>
    <mergeCell ref="G14:G16"/>
    <mergeCell ref="H14:H16"/>
    <mergeCell ref="I14:I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8927-99D0-440B-B077-6BD7FE2685CA}">
  <dimension ref="A1:AS27"/>
  <sheetViews>
    <sheetView view="pageBreakPreview" zoomScale="60" zoomScaleNormal="100" workbookViewId="0">
      <selection activeCell="AY16" sqref="AY16"/>
    </sheetView>
  </sheetViews>
  <sheetFormatPr defaultColWidth="3.125" defaultRowHeight="18.75" customHeight="1" x14ac:dyDescent="0.4"/>
  <cols>
    <col min="1" max="16384" width="3.125" style="1"/>
  </cols>
  <sheetData>
    <row r="1" spans="1:45" ht="22.5" customHeight="1" x14ac:dyDescent="0.4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</row>
    <row r="2" spans="1:45" ht="22.5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45" ht="22.5" customHeight="1" thickBot="1" x14ac:dyDescent="0.4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1:45" ht="18.75" customHeight="1" x14ac:dyDescent="0.4">
      <c r="A4" s="69" t="s">
        <v>1</v>
      </c>
      <c r="B4" s="70"/>
      <c r="C4" s="75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6"/>
      <c r="R4" s="75" t="s">
        <v>3</v>
      </c>
      <c r="S4" s="70"/>
      <c r="T4" s="76"/>
      <c r="U4" s="75" t="s">
        <v>4</v>
      </c>
      <c r="V4" s="70"/>
      <c r="W4" s="76"/>
      <c r="X4" s="79" t="s">
        <v>5</v>
      </c>
      <c r="Y4" s="79"/>
      <c r="Z4" s="79"/>
      <c r="AA4" s="79"/>
      <c r="AB4" s="79"/>
      <c r="AC4" s="79"/>
      <c r="AD4" s="79"/>
      <c r="AE4" s="79"/>
      <c r="AF4" s="79"/>
      <c r="AG4" s="79" t="s">
        <v>6</v>
      </c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81"/>
    </row>
    <row r="5" spans="1:45" ht="18.75" customHeight="1" x14ac:dyDescent="0.4">
      <c r="A5" s="71"/>
      <c r="B5" s="72"/>
      <c r="C5" s="77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8"/>
      <c r="R5" s="77"/>
      <c r="S5" s="74"/>
      <c r="T5" s="78"/>
      <c r="U5" s="77"/>
      <c r="V5" s="74"/>
      <c r="W5" s="78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2"/>
    </row>
    <row r="6" spans="1:45" ht="22.5" customHeight="1" x14ac:dyDescent="0.4">
      <c r="A6" s="71"/>
      <c r="B6" s="72"/>
      <c r="C6" s="83" t="s">
        <v>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92"/>
      <c r="Y6" s="93"/>
      <c r="Z6" s="93"/>
      <c r="AA6" s="93"/>
      <c r="AB6" s="93"/>
      <c r="AC6" s="93"/>
      <c r="AD6" s="93"/>
      <c r="AE6" s="93"/>
      <c r="AF6" s="98"/>
      <c r="AG6" s="101"/>
      <c r="AH6" s="102"/>
      <c r="AI6" s="102"/>
      <c r="AJ6" s="102"/>
      <c r="AK6" s="93"/>
      <c r="AL6" s="93"/>
      <c r="AM6" s="93"/>
      <c r="AN6" s="93"/>
      <c r="AO6" s="107"/>
      <c r="AP6" s="107"/>
      <c r="AQ6" s="107"/>
      <c r="AR6" s="108"/>
    </row>
    <row r="7" spans="1:45" ht="22.5" customHeight="1" x14ac:dyDescent="0.4">
      <c r="A7" s="71"/>
      <c r="B7" s="72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  <c r="X7" s="94"/>
      <c r="Y7" s="95"/>
      <c r="Z7" s="95"/>
      <c r="AA7" s="95"/>
      <c r="AB7" s="95"/>
      <c r="AC7" s="95"/>
      <c r="AD7" s="95"/>
      <c r="AE7" s="95"/>
      <c r="AF7" s="99"/>
      <c r="AG7" s="103"/>
      <c r="AH7" s="104"/>
      <c r="AI7" s="104"/>
      <c r="AJ7" s="104"/>
      <c r="AK7" s="95"/>
      <c r="AL7" s="95"/>
      <c r="AM7" s="95"/>
      <c r="AN7" s="95"/>
      <c r="AO7" s="109"/>
      <c r="AP7" s="109"/>
      <c r="AQ7" s="109"/>
      <c r="AR7" s="110"/>
    </row>
    <row r="8" spans="1:45" ht="22.5" customHeight="1" x14ac:dyDescent="0.4">
      <c r="A8" s="71"/>
      <c r="B8" s="72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8"/>
      <c r="X8" s="94"/>
      <c r="Y8" s="95"/>
      <c r="Z8" s="95"/>
      <c r="AA8" s="95"/>
      <c r="AB8" s="95"/>
      <c r="AC8" s="95"/>
      <c r="AD8" s="95"/>
      <c r="AE8" s="95"/>
      <c r="AF8" s="99"/>
      <c r="AG8" s="103"/>
      <c r="AH8" s="104"/>
      <c r="AI8" s="104"/>
      <c r="AJ8" s="104"/>
      <c r="AK8" s="95"/>
      <c r="AL8" s="95"/>
      <c r="AM8" s="95"/>
      <c r="AN8" s="95"/>
      <c r="AO8" s="109"/>
      <c r="AP8" s="109"/>
      <c r="AQ8" s="109"/>
      <c r="AR8" s="110"/>
    </row>
    <row r="9" spans="1:45" ht="22.5" customHeight="1" x14ac:dyDescent="0.4">
      <c r="A9" s="71"/>
      <c r="B9" s="72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8"/>
      <c r="X9" s="94"/>
      <c r="Y9" s="95"/>
      <c r="Z9" s="95"/>
      <c r="AA9" s="95"/>
      <c r="AB9" s="95"/>
      <c r="AC9" s="95"/>
      <c r="AD9" s="95"/>
      <c r="AE9" s="95"/>
      <c r="AF9" s="99"/>
      <c r="AG9" s="103"/>
      <c r="AH9" s="104"/>
      <c r="AI9" s="104"/>
      <c r="AJ9" s="104"/>
      <c r="AK9" s="95"/>
      <c r="AL9" s="95"/>
      <c r="AM9" s="95"/>
      <c r="AN9" s="95"/>
      <c r="AO9" s="109"/>
      <c r="AP9" s="109"/>
      <c r="AQ9" s="109"/>
      <c r="AR9" s="110"/>
    </row>
    <row r="10" spans="1:45" ht="22.5" customHeight="1" x14ac:dyDescent="0.4">
      <c r="A10" s="71"/>
      <c r="B10" s="72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8"/>
      <c r="X10" s="94"/>
      <c r="Y10" s="95"/>
      <c r="Z10" s="95"/>
      <c r="AA10" s="95"/>
      <c r="AB10" s="95"/>
      <c r="AC10" s="95"/>
      <c r="AD10" s="95"/>
      <c r="AE10" s="95"/>
      <c r="AF10" s="99"/>
      <c r="AG10" s="103"/>
      <c r="AH10" s="104"/>
      <c r="AI10" s="104"/>
      <c r="AJ10" s="104"/>
      <c r="AK10" s="95"/>
      <c r="AL10" s="95"/>
      <c r="AM10" s="95"/>
      <c r="AN10" s="95"/>
      <c r="AO10" s="109"/>
      <c r="AP10" s="109"/>
      <c r="AQ10" s="109"/>
      <c r="AR10" s="110"/>
    </row>
    <row r="11" spans="1:45" ht="22.5" customHeight="1" x14ac:dyDescent="0.4">
      <c r="A11" s="71"/>
      <c r="B11" s="72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  <c r="X11" s="94"/>
      <c r="Y11" s="95"/>
      <c r="Z11" s="95"/>
      <c r="AA11" s="95"/>
      <c r="AB11" s="95"/>
      <c r="AC11" s="95"/>
      <c r="AD11" s="95"/>
      <c r="AE11" s="95"/>
      <c r="AF11" s="99"/>
      <c r="AG11" s="103"/>
      <c r="AH11" s="104"/>
      <c r="AI11" s="104"/>
      <c r="AJ11" s="104"/>
      <c r="AK11" s="95"/>
      <c r="AL11" s="95"/>
      <c r="AM11" s="95"/>
      <c r="AN11" s="95"/>
      <c r="AO11" s="109"/>
      <c r="AP11" s="109"/>
      <c r="AQ11" s="109"/>
      <c r="AR11" s="110"/>
    </row>
    <row r="12" spans="1:45" ht="22.5" customHeight="1" x14ac:dyDescent="0.4">
      <c r="A12" s="73"/>
      <c r="B12" s="74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6"/>
      <c r="Y12" s="97"/>
      <c r="Z12" s="97"/>
      <c r="AA12" s="97"/>
      <c r="AB12" s="97"/>
      <c r="AC12" s="97"/>
      <c r="AD12" s="97"/>
      <c r="AE12" s="97"/>
      <c r="AF12" s="100"/>
      <c r="AG12" s="105"/>
      <c r="AH12" s="106"/>
      <c r="AI12" s="106"/>
      <c r="AJ12" s="106"/>
      <c r="AK12" s="97"/>
      <c r="AL12" s="97"/>
      <c r="AM12" s="97"/>
      <c r="AN12" s="97"/>
      <c r="AO12" s="111"/>
      <c r="AP12" s="111"/>
      <c r="AQ12" s="111"/>
      <c r="AR12" s="112"/>
    </row>
    <row r="13" spans="1:45" ht="18.75" customHeight="1" x14ac:dyDescent="0.4">
      <c r="A13" s="113" t="s">
        <v>8</v>
      </c>
      <c r="B13" s="114"/>
      <c r="C13" s="114"/>
      <c r="D13" s="114"/>
      <c r="E13" s="114"/>
      <c r="F13" s="114"/>
      <c r="G13" s="114"/>
      <c r="H13" s="115"/>
      <c r="I13" s="117" t="s">
        <v>49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117" t="s">
        <v>9</v>
      </c>
      <c r="Y13" s="114"/>
      <c r="Z13" s="114"/>
      <c r="AA13" s="114"/>
      <c r="AB13" s="114"/>
      <c r="AC13" s="114"/>
      <c r="AD13" s="114"/>
      <c r="AE13" s="115"/>
      <c r="AF13" s="119" t="s">
        <v>7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</row>
    <row r="14" spans="1:45" ht="18.75" customHeight="1" x14ac:dyDescent="0.4">
      <c r="A14" s="71"/>
      <c r="B14" s="72"/>
      <c r="C14" s="72"/>
      <c r="D14" s="72"/>
      <c r="E14" s="72"/>
      <c r="F14" s="72"/>
      <c r="G14" s="72"/>
      <c r="H14" s="116"/>
      <c r="I14" s="118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116"/>
      <c r="X14" s="118"/>
      <c r="Y14" s="72"/>
      <c r="Z14" s="72"/>
      <c r="AA14" s="72"/>
      <c r="AB14" s="72"/>
      <c r="AC14" s="72"/>
      <c r="AD14" s="72"/>
      <c r="AE14" s="116"/>
      <c r="AF14" s="122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4"/>
    </row>
    <row r="15" spans="1:45" ht="18.75" customHeight="1" x14ac:dyDescent="0.4">
      <c r="A15" s="73"/>
      <c r="B15" s="74"/>
      <c r="C15" s="74"/>
      <c r="D15" s="74"/>
      <c r="E15" s="74"/>
      <c r="F15" s="74"/>
      <c r="G15" s="74"/>
      <c r="H15" s="78"/>
      <c r="I15" s="77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8"/>
      <c r="X15" s="77"/>
      <c r="Y15" s="74"/>
      <c r="Z15" s="74"/>
      <c r="AA15" s="74"/>
      <c r="AB15" s="74"/>
      <c r="AC15" s="74"/>
      <c r="AD15" s="74"/>
      <c r="AE15" s="78"/>
      <c r="AF15" s="125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7"/>
    </row>
    <row r="16" spans="1:45" ht="18.75" customHeight="1" x14ac:dyDescent="0.4">
      <c r="A16" s="2"/>
      <c r="B16" s="128" t="s">
        <v>10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4"/>
      <c r="AS16" s="51"/>
    </row>
    <row r="17" spans="1:45" ht="18.75" customHeight="1" x14ac:dyDescent="0.4">
      <c r="A17" s="6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7"/>
      <c r="AS17" s="51"/>
    </row>
    <row r="18" spans="1:45" ht="18.75" customHeight="1" x14ac:dyDescent="0.4">
      <c r="A18" s="6"/>
      <c r="B18" s="51"/>
      <c r="C18" s="129" t="s">
        <v>11</v>
      </c>
      <c r="D18" s="129"/>
      <c r="E18" s="129"/>
      <c r="F18" s="129"/>
      <c r="G18" s="129"/>
      <c r="H18" s="129"/>
      <c r="I18" s="129"/>
      <c r="J18" s="129"/>
      <c r="K18" s="129"/>
      <c r="L18" s="129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7"/>
      <c r="AS18" s="51"/>
    </row>
    <row r="19" spans="1:45" ht="18.75" customHeight="1" x14ac:dyDescent="0.4">
      <c r="A19" s="6"/>
      <c r="B19" s="51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130" t="s">
        <v>12</v>
      </c>
      <c r="X19" s="130"/>
      <c r="Y19" s="130"/>
      <c r="Z19" s="130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51"/>
      <c r="AR19" s="7"/>
      <c r="AS19" s="51"/>
    </row>
    <row r="20" spans="1:45" ht="18.75" customHeight="1" x14ac:dyDescent="0.4">
      <c r="A20" s="6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130"/>
      <c r="X20" s="130"/>
      <c r="Y20" s="130"/>
      <c r="Z20" s="130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51"/>
      <c r="AR20" s="7"/>
      <c r="AS20" s="51"/>
    </row>
    <row r="21" spans="1:45" ht="18.75" customHeight="1" x14ac:dyDescent="0.4">
      <c r="A21" s="6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130" t="s">
        <v>13</v>
      </c>
      <c r="X21" s="130"/>
      <c r="Y21" s="130"/>
      <c r="Z21" s="130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51"/>
      <c r="AR21" s="7"/>
      <c r="AS21" s="51"/>
    </row>
    <row r="22" spans="1:45" ht="18.75" customHeight="1" x14ac:dyDescent="0.4">
      <c r="A22" s="6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130"/>
      <c r="X22" s="130"/>
      <c r="Y22" s="130"/>
      <c r="Z22" s="130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51"/>
      <c r="AR22" s="7"/>
      <c r="AS22" s="51"/>
    </row>
    <row r="23" spans="1:45" ht="18.75" customHeight="1" x14ac:dyDescent="0.4">
      <c r="A23" s="6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130" t="s">
        <v>14</v>
      </c>
      <c r="X23" s="130"/>
      <c r="Y23" s="130"/>
      <c r="Z23" s="130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 t="s">
        <v>15</v>
      </c>
      <c r="AP23" s="72"/>
      <c r="AQ23" s="51"/>
      <c r="AR23" s="7"/>
      <c r="AS23" s="51"/>
    </row>
    <row r="24" spans="1:45" ht="18.75" customHeight="1" x14ac:dyDescent="0.4">
      <c r="A24" s="6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130"/>
      <c r="X24" s="130"/>
      <c r="Y24" s="130"/>
      <c r="Z24" s="130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51"/>
      <c r="AR24" s="7"/>
      <c r="AS24" s="51"/>
    </row>
    <row r="25" spans="1:45" ht="18.75" customHeight="1" x14ac:dyDescent="0.4">
      <c r="A25" s="6"/>
      <c r="B25" s="51"/>
      <c r="C25" s="51" t="s">
        <v>16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7"/>
      <c r="AS25" s="51"/>
    </row>
    <row r="26" spans="1:45" ht="18.75" customHeight="1" x14ac:dyDescent="0.4">
      <c r="A26" s="6"/>
      <c r="B26" s="51"/>
      <c r="C26" s="51"/>
      <c r="D26" s="51" t="s">
        <v>17</v>
      </c>
      <c r="E26" s="51"/>
      <c r="F26" s="51"/>
      <c r="G26" s="51" t="s">
        <v>39</v>
      </c>
      <c r="H26" s="51"/>
      <c r="I26" s="51"/>
      <c r="J26" s="51"/>
      <c r="K26" s="51"/>
      <c r="L26" s="51"/>
      <c r="M26" s="51" t="s">
        <v>18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7"/>
      <c r="AS26" s="51"/>
    </row>
    <row r="27" spans="1:45" ht="18.75" customHeight="1" thickBot="1" x14ac:dyDescent="0.4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0"/>
    </row>
  </sheetData>
  <mergeCells count="27">
    <mergeCell ref="W23:Z24"/>
    <mergeCell ref="AA23:AN24"/>
    <mergeCell ref="AO23:AP24"/>
    <mergeCell ref="C18:L19"/>
    <mergeCell ref="W19:Z20"/>
    <mergeCell ref="AA19:AP20"/>
    <mergeCell ref="W21:Z22"/>
    <mergeCell ref="AA21:AP22"/>
    <mergeCell ref="A13:H15"/>
    <mergeCell ref="I13:W15"/>
    <mergeCell ref="X13:AE15"/>
    <mergeCell ref="AF13:AR15"/>
    <mergeCell ref="B16:V17"/>
    <mergeCell ref="A1:AR3"/>
    <mergeCell ref="A4:B12"/>
    <mergeCell ref="C4:Q5"/>
    <mergeCell ref="R4:T5"/>
    <mergeCell ref="U4:W5"/>
    <mergeCell ref="X4:AF5"/>
    <mergeCell ref="AG4:AR5"/>
    <mergeCell ref="C6:W12"/>
    <mergeCell ref="X6:Z12"/>
    <mergeCell ref="AA6:AC12"/>
    <mergeCell ref="AD6:AF12"/>
    <mergeCell ref="AG6:AJ12"/>
    <mergeCell ref="AK6:AN12"/>
    <mergeCell ref="AO6:AR12"/>
  </mergeCells>
  <phoneticPr fontId="3"/>
  <pageMargins left="0.43307086614173229" right="0.43307086614173229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632A-D5A3-48B9-816C-413286C0BB7B}">
  <dimension ref="A1:S20"/>
  <sheetViews>
    <sheetView showZeros="0" view="pageBreakPreview" zoomScale="80" zoomScaleNormal="100" zoomScaleSheetLayoutView="80" workbookViewId="0">
      <selection activeCell="Q15" sqref="Q15"/>
    </sheetView>
  </sheetViews>
  <sheetFormatPr defaultColWidth="3.75" defaultRowHeight="22.5" customHeight="1" x14ac:dyDescent="0.4"/>
  <cols>
    <col min="1" max="1" width="5.25" style="12" bestFit="1" customWidth="1"/>
    <col min="2" max="2" width="8.375" style="12" customWidth="1"/>
    <col min="3" max="3" width="11.5" style="12" customWidth="1"/>
    <col min="4" max="4" width="8.625" style="12" customWidth="1"/>
    <col min="5" max="5" width="10.125" style="12" customWidth="1"/>
    <col min="6" max="8" width="17.75" style="12" customWidth="1"/>
    <col min="9" max="9" width="8.625" style="12" customWidth="1"/>
    <col min="10" max="10" width="24" style="12" customWidth="1"/>
    <col min="11" max="16" width="5.25" style="12" customWidth="1"/>
    <col min="17" max="48" width="17.75" style="12" customWidth="1"/>
    <col min="49" max="16384" width="3.75" style="12"/>
  </cols>
  <sheetData>
    <row r="1" spans="1:19" ht="40.5" customHeight="1" x14ac:dyDescent="0.4">
      <c r="A1" s="11" t="s">
        <v>56</v>
      </c>
    </row>
    <row r="2" spans="1:19" ht="22.5" customHeight="1" x14ac:dyDescent="0.4">
      <c r="A2" s="12" t="s">
        <v>40</v>
      </c>
    </row>
    <row r="3" spans="1:19" s="15" customFormat="1" ht="45.75" customHeight="1" x14ac:dyDescent="0.4">
      <c r="A3" s="56" t="s">
        <v>20</v>
      </c>
      <c r="B3" s="160" t="s">
        <v>21</v>
      </c>
      <c r="C3" s="161"/>
      <c r="D3" s="37" t="s">
        <v>22</v>
      </c>
      <c r="E3" s="13" t="s">
        <v>23</v>
      </c>
      <c r="F3" s="13" t="s">
        <v>42</v>
      </c>
      <c r="G3" s="38" t="s">
        <v>24</v>
      </c>
      <c r="H3" s="38" t="s">
        <v>43</v>
      </c>
      <c r="I3" s="162" t="s">
        <v>25</v>
      </c>
      <c r="J3" s="163"/>
      <c r="K3" s="14" t="s">
        <v>27</v>
      </c>
      <c r="L3" s="14" t="s">
        <v>28</v>
      </c>
      <c r="M3" s="14" t="s">
        <v>29</v>
      </c>
      <c r="N3" s="14" t="s">
        <v>30</v>
      </c>
      <c r="O3" s="59" t="s">
        <v>26</v>
      </c>
      <c r="P3" s="48" t="s">
        <v>48</v>
      </c>
      <c r="R3" s="57"/>
    </row>
    <row r="4" spans="1:19" ht="20.25" customHeight="1" x14ac:dyDescent="0.4">
      <c r="A4" s="140">
        <v>1</v>
      </c>
      <c r="B4" s="137" t="s">
        <v>50</v>
      </c>
      <c r="C4" s="42" t="s">
        <v>44</v>
      </c>
      <c r="D4" s="16">
        <v>9400</v>
      </c>
      <c r="E4" s="49"/>
      <c r="F4" s="29">
        <f>ROUNDDOWN(D4*E4*72,0)</f>
        <v>0</v>
      </c>
      <c r="G4" s="149"/>
      <c r="H4" s="152">
        <f>G4*72</f>
        <v>0</v>
      </c>
      <c r="I4" s="146" t="s">
        <v>31</v>
      </c>
      <c r="J4" s="143" t="s">
        <v>51</v>
      </c>
      <c r="K4" s="146" t="s">
        <v>32</v>
      </c>
      <c r="L4" s="131" t="s">
        <v>41</v>
      </c>
      <c r="M4" s="131" t="s">
        <v>41</v>
      </c>
      <c r="N4" s="131"/>
      <c r="O4" s="131" t="s">
        <v>41</v>
      </c>
      <c r="P4" s="134" t="s">
        <v>41</v>
      </c>
    </row>
    <row r="5" spans="1:19" ht="20.25" customHeight="1" x14ac:dyDescent="0.4">
      <c r="A5" s="141"/>
      <c r="B5" s="138"/>
      <c r="C5" s="44" t="s">
        <v>45</v>
      </c>
      <c r="D5" s="16">
        <v>4300</v>
      </c>
      <c r="E5" s="49"/>
      <c r="F5" s="29">
        <f t="shared" ref="F5" si="0">ROUNDDOWN(D5*E5*72,0)</f>
        <v>0</v>
      </c>
      <c r="G5" s="150"/>
      <c r="H5" s="153"/>
      <c r="I5" s="148"/>
      <c r="J5" s="145"/>
      <c r="K5" s="148"/>
      <c r="L5" s="133"/>
      <c r="M5" s="133"/>
      <c r="N5" s="133"/>
      <c r="O5" s="133"/>
      <c r="P5" s="136"/>
    </row>
    <row r="6" spans="1:19" ht="20.25" customHeight="1" thickBot="1" x14ac:dyDescent="0.45">
      <c r="A6" s="18" t="s">
        <v>33</v>
      </c>
      <c r="B6" s="164"/>
      <c r="C6" s="165"/>
      <c r="D6" s="19"/>
      <c r="E6" s="20" t="s">
        <v>34</v>
      </c>
      <c r="F6" s="21">
        <f>SUM(F4:F5)</f>
        <v>0</v>
      </c>
      <c r="G6" s="22" t="s">
        <v>35</v>
      </c>
      <c r="H6" s="21">
        <f>SUM(H4:H5)</f>
        <v>0</v>
      </c>
      <c r="I6" s="23"/>
      <c r="J6" s="24"/>
      <c r="K6" s="25"/>
      <c r="L6" s="26"/>
      <c r="M6" s="26"/>
      <c r="N6" s="26"/>
      <c r="O6" s="27"/>
      <c r="P6" s="27"/>
    </row>
    <row r="7" spans="1:19" ht="22.5" customHeight="1" thickBot="1" x14ac:dyDescent="0.45">
      <c r="F7" s="158" t="s">
        <v>36</v>
      </c>
      <c r="G7" s="159"/>
      <c r="H7" s="155">
        <f>F6+H6</f>
        <v>0</v>
      </c>
      <c r="I7" s="156"/>
      <c r="J7" s="157"/>
      <c r="K7" s="12" t="s">
        <v>37</v>
      </c>
    </row>
    <row r="8" spans="1:19" ht="16.5" customHeight="1" x14ac:dyDescent="0.4">
      <c r="S8" s="15"/>
    </row>
    <row r="9" spans="1:19" s="15" customFormat="1" ht="45.75" customHeight="1" x14ac:dyDescent="0.4">
      <c r="A9" s="56" t="s">
        <v>20</v>
      </c>
      <c r="B9" s="160" t="s">
        <v>21</v>
      </c>
      <c r="C9" s="161"/>
      <c r="D9" s="39" t="s">
        <v>22</v>
      </c>
      <c r="E9" s="13" t="s">
        <v>23</v>
      </c>
      <c r="F9" s="28" t="s">
        <v>42</v>
      </c>
      <c r="G9" s="38" t="s">
        <v>24</v>
      </c>
      <c r="H9" s="38" t="s">
        <v>43</v>
      </c>
      <c r="I9" s="166" t="s">
        <v>25</v>
      </c>
      <c r="J9" s="167"/>
      <c r="K9" s="14" t="s">
        <v>27</v>
      </c>
      <c r="L9" s="14" t="s">
        <v>28</v>
      </c>
      <c r="M9" s="14" t="s">
        <v>29</v>
      </c>
      <c r="N9" s="14" t="s">
        <v>30</v>
      </c>
      <c r="O9" s="59" t="s">
        <v>26</v>
      </c>
      <c r="P9" s="48" t="s">
        <v>48</v>
      </c>
      <c r="Q9" s="12"/>
    </row>
    <row r="10" spans="1:19" ht="20.25" customHeight="1" x14ac:dyDescent="0.4">
      <c r="A10" s="140" t="s">
        <v>38</v>
      </c>
      <c r="B10" s="137" t="s">
        <v>54</v>
      </c>
      <c r="C10" s="42" t="s">
        <v>44</v>
      </c>
      <c r="D10" s="16">
        <v>2400</v>
      </c>
      <c r="E10" s="49"/>
      <c r="F10" s="29">
        <f>ROUNDDOWN(D10*E10*72,0)</f>
        <v>0</v>
      </c>
      <c r="G10" s="60"/>
      <c r="H10" s="60">
        <f>G10*72</f>
        <v>0</v>
      </c>
      <c r="I10" s="146" t="s">
        <v>31</v>
      </c>
      <c r="J10" s="143" t="s">
        <v>52</v>
      </c>
      <c r="K10" s="146" t="s">
        <v>32</v>
      </c>
      <c r="L10" s="131" t="s">
        <v>41</v>
      </c>
      <c r="M10" s="131" t="s">
        <v>41</v>
      </c>
      <c r="N10" s="131"/>
      <c r="O10" s="131"/>
      <c r="P10" s="134" t="s">
        <v>41</v>
      </c>
    </row>
    <row r="11" spans="1:19" ht="20.25" customHeight="1" x14ac:dyDescent="0.4">
      <c r="A11" s="141"/>
      <c r="B11" s="138"/>
      <c r="C11" s="44" t="s">
        <v>45</v>
      </c>
      <c r="D11" s="66">
        <v>1000</v>
      </c>
      <c r="E11" s="62"/>
      <c r="F11" s="40">
        <f t="shared" ref="F11" si="1">ROUNDDOWN(D11*E11*72,0)</f>
        <v>0</v>
      </c>
      <c r="G11" s="61"/>
      <c r="H11" s="61"/>
      <c r="I11" s="147"/>
      <c r="J11" s="144"/>
      <c r="K11" s="147"/>
      <c r="L11" s="132"/>
      <c r="M11" s="132"/>
      <c r="N11" s="132"/>
      <c r="O11" s="132"/>
      <c r="P11" s="135"/>
    </row>
    <row r="12" spans="1:19" ht="20.25" customHeight="1" x14ac:dyDescent="0.4">
      <c r="A12" s="141"/>
      <c r="B12" s="138"/>
      <c r="C12" s="42" t="s">
        <v>44</v>
      </c>
      <c r="D12" s="63">
        <v>360</v>
      </c>
      <c r="E12" s="64"/>
      <c r="F12" s="65">
        <f>ROUNDDOWN(D12*E12*72,0)</f>
        <v>0</v>
      </c>
      <c r="G12" s="60"/>
      <c r="H12" s="60"/>
      <c r="I12" s="146" t="s">
        <v>31</v>
      </c>
      <c r="J12" s="143" t="s">
        <v>53</v>
      </c>
      <c r="K12" s="146" t="s">
        <v>32</v>
      </c>
      <c r="L12" s="131" t="s">
        <v>41</v>
      </c>
      <c r="M12" s="131"/>
      <c r="N12" s="131"/>
      <c r="O12" s="131"/>
      <c r="P12" s="134" t="s">
        <v>41</v>
      </c>
    </row>
    <row r="13" spans="1:19" ht="20.25" customHeight="1" x14ac:dyDescent="0.4">
      <c r="A13" s="141"/>
      <c r="B13" s="138"/>
      <c r="C13" s="44" t="s">
        <v>45</v>
      </c>
      <c r="D13" s="61">
        <v>240</v>
      </c>
      <c r="E13" s="62"/>
      <c r="F13" s="40">
        <f t="shared" ref="F13" si="2">ROUNDDOWN(D13*E13*72,0)</f>
        <v>0</v>
      </c>
      <c r="G13" s="55"/>
      <c r="H13" s="58"/>
      <c r="I13" s="147"/>
      <c r="J13" s="145"/>
      <c r="K13" s="147"/>
      <c r="L13" s="132"/>
      <c r="M13" s="132"/>
      <c r="N13" s="132"/>
      <c r="O13" s="132"/>
      <c r="P13" s="135"/>
    </row>
    <row r="14" spans="1:19" ht="20.25" customHeight="1" x14ac:dyDescent="0.4">
      <c r="A14" s="141"/>
      <c r="B14" s="138"/>
      <c r="C14" s="42" t="s">
        <v>44</v>
      </c>
      <c r="D14" s="63">
        <v>12000</v>
      </c>
      <c r="E14" s="64"/>
      <c r="F14" s="67">
        <f>ROUNDDOWN(D14*E14*72,0)</f>
        <v>0</v>
      </c>
      <c r="G14" s="149"/>
      <c r="H14" s="152">
        <f>G14*72</f>
        <v>0</v>
      </c>
      <c r="I14" s="146" t="s">
        <v>31</v>
      </c>
      <c r="J14" s="143" t="s">
        <v>55</v>
      </c>
      <c r="K14" s="146" t="s">
        <v>32</v>
      </c>
      <c r="L14" s="131" t="s">
        <v>41</v>
      </c>
      <c r="M14" s="131" t="s">
        <v>41</v>
      </c>
      <c r="N14" s="131"/>
      <c r="O14" s="131"/>
      <c r="P14" s="134" t="s">
        <v>41</v>
      </c>
    </row>
    <row r="15" spans="1:19" ht="20.25" customHeight="1" x14ac:dyDescent="0.4">
      <c r="A15" s="141"/>
      <c r="B15" s="138"/>
      <c r="C15" s="44" t="s">
        <v>45</v>
      </c>
      <c r="D15" s="16">
        <v>300</v>
      </c>
      <c r="E15" s="49"/>
      <c r="F15" s="29">
        <f t="shared" ref="F15:F16" si="3">ROUNDDOWN(D15*E15*72,0)</f>
        <v>0</v>
      </c>
      <c r="G15" s="150"/>
      <c r="H15" s="153"/>
      <c r="I15" s="147"/>
      <c r="J15" s="144"/>
      <c r="K15" s="147"/>
      <c r="L15" s="132"/>
      <c r="M15" s="132"/>
      <c r="N15" s="132"/>
      <c r="O15" s="132"/>
      <c r="P15" s="135"/>
    </row>
    <row r="16" spans="1:19" ht="20.25" customHeight="1" x14ac:dyDescent="0.4">
      <c r="A16" s="142"/>
      <c r="B16" s="139"/>
      <c r="C16" s="43" t="s">
        <v>46</v>
      </c>
      <c r="D16" s="17">
        <v>100</v>
      </c>
      <c r="E16" s="50"/>
      <c r="F16" s="29">
        <f t="shared" si="3"/>
        <v>0</v>
      </c>
      <c r="G16" s="151"/>
      <c r="H16" s="154"/>
      <c r="I16" s="148"/>
      <c r="J16" s="145"/>
      <c r="K16" s="148"/>
      <c r="L16" s="133"/>
      <c r="M16" s="133"/>
      <c r="N16" s="133"/>
      <c r="O16" s="133"/>
      <c r="P16" s="136"/>
    </row>
    <row r="17" spans="1:16" ht="20.25" customHeight="1" thickBot="1" x14ac:dyDescent="0.45">
      <c r="A17" s="30" t="s">
        <v>33</v>
      </c>
      <c r="B17" s="168"/>
      <c r="C17" s="169"/>
      <c r="D17" s="31"/>
      <c r="E17" s="20" t="s">
        <v>34</v>
      </c>
      <c r="F17" s="32">
        <f>SUM(F10:F13)</f>
        <v>0</v>
      </c>
      <c r="G17" s="22" t="s">
        <v>35</v>
      </c>
      <c r="H17" s="32">
        <f>SUM(H10:H13)</f>
        <v>0</v>
      </c>
      <c r="I17" s="33"/>
      <c r="J17" s="34"/>
      <c r="K17" s="35"/>
      <c r="L17" s="36"/>
      <c r="M17" s="36"/>
      <c r="N17" s="36"/>
      <c r="O17" s="36"/>
      <c r="P17" s="27"/>
    </row>
    <row r="18" spans="1:16" ht="22.5" customHeight="1" thickBot="1" x14ac:dyDescent="0.45">
      <c r="F18" s="158" t="s">
        <v>36</v>
      </c>
      <c r="G18" s="159"/>
      <c r="H18" s="155">
        <f>F17+H17</f>
        <v>0</v>
      </c>
      <c r="I18" s="156"/>
      <c r="J18" s="157"/>
      <c r="K18" s="12" t="s">
        <v>37</v>
      </c>
    </row>
    <row r="19" spans="1:16" ht="22.5" customHeight="1" thickBot="1" x14ac:dyDescent="0.45">
      <c r="F19" s="41"/>
      <c r="G19" s="41"/>
      <c r="H19" s="40"/>
      <c r="I19" s="40"/>
      <c r="J19" s="40"/>
    </row>
    <row r="20" spans="1:16" ht="22.5" customHeight="1" thickBot="1" x14ac:dyDescent="0.45">
      <c r="F20" s="173" t="s">
        <v>57</v>
      </c>
      <c r="G20" s="174"/>
      <c r="H20" s="170"/>
      <c r="I20" s="171"/>
      <c r="J20" s="172"/>
    </row>
  </sheetData>
  <mergeCells count="51">
    <mergeCell ref="F20:G20"/>
    <mergeCell ref="P4:P5"/>
    <mergeCell ref="B3:C3"/>
    <mergeCell ref="I3:J3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10:A16"/>
    <mergeCell ref="B10:B16"/>
    <mergeCell ref="I10:I11"/>
    <mergeCell ref="J10:J11"/>
    <mergeCell ref="I12:I13"/>
    <mergeCell ref="P10:P11"/>
    <mergeCell ref="B6:C6"/>
    <mergeCell ref="F7:G7"/>
    <mergeCell ref="H7:J7"/>
    <mergeCell ref="B9:C9"/>
    <mergeCell ref="I9:J9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P14:P16"/>
    <mergeCell ref="B17:C17"/>
    <mergeCell ref="F18:G18"/>
    <mergeCell ref="H18:J18"/>
    <mergeCell ref="P12:P13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J12:J13"/>
    <mergeCell ref="K12:K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入札書別紙 </vt:lpstr>
      <vt:lpstr>再入札書</vt:lpstr>
      <vt:lpstr>再入札書別紙 </vt:lpstr>
      <vt:lpstr>再入札書!Print_Area</vt:lpstr>
      <vt:lpstr>'再入札書別紙 '!Print_Area</vt:lpstr>
      <vt:lpstr>入札書!Print_Area</vt:lpstr>
      <vt:lpstr>'入札書別紙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入江　美佐</cp:lastModifiedBy>
  <cp:lastPrinted>2024-10-18T01:46:51Z</cp:lastPrinted>
  <dcterms:created xsi:type="dcterms:W3CDTF">2021-05-24T06:26:18Z</dcterms:created>
  <dcterms:modified xsi:type="dcterms:W3CDTF">2024-10-18T01:47:54Z</dcterms:modified>
</cp:coreProperties>
</file>